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tail" sheetId="1" state="visible" r:id="rId2"/>
    <sheet name="Summary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<sst xmlns="http://schemas.openxmlformats.org/spreadsheetml/2006/main" count="2466" uniqueCount="909">
  <si>
    <t xml:space="preserve">Total</t>
  </si>
  <si>
    <t xml:space="preserve">Date of Entry</t>
  </si>
  <si>
    <t xml:space="preserve">By Year</t>
  </si>
  <si>
    <t xml:space="preserve">Year</t>
  </si>
  <si>
    <t xml:space="preserve">Entry</t>
  </si>
  <si>
    <t xml:space="preserve">YYMMDD</t>
  </si>
  <si>
    <t xml:space="preserve">Person</t>
  </si>
  <si>
    <t xml:space="preserve">Sex</t>
  </si>
  <si>
    <t xml:space="preserve">Description</t>
  </si>
  <si>
    <t xml:space="preserve">Age</t>
  </si>
  <si>
    <t xml:space="preserve">Specific Residence</t>
  </si>
  <si>
    <t xml:space="preserve">   General Residence</t>
  </si>
  <si>
    <t xml:space="preserve">Neighborhood</t>
  </si>
  <si>
    <t xml:space="preserve">Occupation</t>
  </si>
  <si>
    <t xml:space="preserve">Clendenin, James</t>
  </si>
  <si>
    <t xml:space="preserve">M</t>
  </si>
  <si>
    <t xml:space="preserve">Mulatto</t>
  </si>
  <si>
    <t xml:space="preserve">Mussertown</t>
  </si>
  <si>
    <t xml:space="preserve">Painter</t>
  </si>
  <si>
    <t xml:space="preserve">Glazier</t>
  </si>
  <si>
    <t xml:space="preserve">Clendenin, Elizabeth</t>
  </si>
  <si>
    <t xml:space="preserve">F</t>
  </si>
  <si>
    <t xml:space="preserve">Clendenin, William</t>
  </si>
  <si>
    <t xml:space="preserve">Clark, Hannah</t>
  </si>
  <si>
    <t xml:space="preserve">Green, Joseph</t>
  </si>
  <si>
    <t xml:space="preserve">Negro</t>
  </si>
  <si>
    <t xml:space="preserve">Mrs. King</t>
  </si>
  <si>
    <t xml:space="preserve">Laborer</t>
  </si>
  <si>
    <t xml:space="preserve">Green, Hestor</t>
  </si>
  <si>
    <t xml:space="preserve">Charlotte</t>
  </si>
  <si>
    <t xml:space="preserve">Webster, John</t>
  </si>
  <si>
    <t xml:space="preserve">Prince Street</t>
  </si>
  <si>
    <t xml:space="preserve">Basketmaker</t>
  </si>
  <si>
    <t xml:space="preserve">Thompson, Samuel</t>
  </si>
  <si>
    <t xml:space="preserve">Josia Lockhart</t>
  </si>
  <si>
    <t xml:space="preserve">South Queen Street</t>
  </si>
  <si>
    <t xml:space="preserve">Thompson, Mary</t>
  </si>
  <si>
    <t xml:space="preserve">Thompson, Priscilla</t>
  </si>
  <si>
    <t xml:space="preserve">Hannah</t>
  </si>
  <si>
    <t xml:space="preserve">Grubb, Mark</t>
  </si>
  <si>
    <t xml:space="preserve">Widow Curry</t>
  </si>
  <si>
    <t xml:space="preserve">Staines, Thomas</t>
  </si>
  <si>
    <t xml:space="preserve">John Lintz</t>
  </si>
  <si>
    <t xml:space="preserve">Well-digger</t>
  </si>
  <si>
    <t xml:space="preserve">Staines,Christina</t>
  </si>
  <si>
    <t xml:space="preserve">Staines, Rebeca</t>
  </si>
  <si>
    <t xml:space="preserve">Staines, Elizabeth</t>
  </si>
  <si>
    <t xml:space="preserve">Staines, Joseph</t>
  </si>
  <si>
    <t xml:space="preserve">Staines, Henry</t>
  </si>
  <si>
    <t xml:space="preserve">Staines, Lydia</t>
  </si>
  <si>
    <t xml:space="preserve">Craig, Samuel</t>
  </si>
  <si>
    <t xml:space="preserve">Adam Reigart</t>
  </si>
  <si>
    <t xml:space="preserve">Waiter</t>
  </si>
  <si>
    <t xml:space="preserve">Coach Driver</t>
  </si>
  <si>
    <t xml:space="preserve">Craig, Amerlia</t>
  </si>
  <si>
    <t xml:space="preserve">Craig, Mary</t>
  </si>
  <si>
    <t xml:space="preserve">Craig, Henry</t>
  </si>
  <si>
    <t xml:space="preserve">Craig, unnamed</t>
  </si>
  <si>
    <t xml:space="preserve">David, Benjamin</t>
  </si>
  <si>
    <t xml:space="preserve">William Kirkpatrick</t>
  </si>
  <si>
    <t xml:space="preserve">David, Margaret</t>
  </si>
  <si>
    <t xml:space="preserve">David, William</t>
  </si>
  <si>
    <t xml:space="preserve">Hart, Jane</t>
  </si>
  <si>
    <t xml:space="preserve">David, George</t>
  </si>
  <si>
    <t xml:space="preserve">Rogers, David</t>
  </si>
  <si>
    <t xml:space="preserve">Benjamin Davis</t>
  </si>
  <si>
    <t xml:space="preserve">Hostler</t>
  </si>
  <si>
    <t xml:space="preserve">Wood-sawer</t>
  </si>
  <si>
    <t xml:space="preserve">Anderson, Francis</t>
  </si>
  <si>
    <t xml:space="preserve">William Spanier</t>
  </si>
  <si>
    <t xml:space="preserve">North Queen Street</t>
  </si>
  <si>
    <t xml:space="preserve">Shoemaker</t>
  </si>
  <si>
    <t xml:space="preserve">Anderson, Maria</t>
  </si>
  <si>
    <t xml:space="preserve">Anderson, Caroline</t>
  </si>
  <si>
    <t xml:space="preserve">Lewis, Caleb</t>
  </si>
  <si>
    <t xml:space="preserve">Balsen Stertzer</t>
  </si>
  <si>
    <t xml:space="preserve">West King &amp; Orange</t>
  </si>
  <si>
    <t xml:space="preserve">Lewis, Hannah</t>
  </si>
  <si>
    <t xml:space="preserve">Lewis, Bernard</t>
  </si>
  <si>
    <t xml:space="preserve">Lewis, James</t>
  </si>
  <si>
    <t xml:space="preserve">Lewis, Ann Jane</t>
  </si>
  <si>
    <t xml:space="preserve">Smith, Juliane</t>
  </si>
  <si>
    <t xml:space="preserve">Worthington, George</t>
  </si>
  <si>
    <t xml:space="preserve">Jacob Slough</t>
  </si>
  <si>
    <t xml:space="preserve">Larrison, John</t>
  </si>
  <si>
    <t xml:space="preserve">Dennis O’Donnel</t>
  </si>
  <si>
    <t xml:space="preserve">Adamstown</t>
  </si>
  <si>
    <t xml:space="preserve">Larrison, Ann</t>
  </si>
  <si>
    <t xml:space="preserve">Camomile, Abraham</t>
  </si>
  <si>
    <t xml:space="preserve">Farmer</t>
  </si>
  <si>
    <t xml:space="preserve">Camomile, Emily</t>
  </si>
  <si>
    <t xml:space="preserve">Greer, Charles</t>
  </si>
  <si>
    <t xml:space="preserve">Samuel Brown</t>
  </si>
  <si>
    <t xml:space="preserve"> Prince Street</t>
  </si>
  <si>
    <t xml:space="preserve">Fencemaker</t>
  </si>
  <si>
    <t xml:space="preserve">Greer, Elizabeth</t>
  </si>
  <si>
    <t xml:space="preserve">Waters, Simon</t>
  </si>
  <si>
    <t xml:space="preserve">Adam Metzgar</t>
  </si>
  <si>
    <t xml:space="preserve">Distiller</t>
  </si>
  <si>
    <t xml:space="preserve">Waters, Margaret</t>
  </si>
  <si>
    <t xml:space="preserve">Waters, Abraham</t>
  </si>
  <si>
    <t xml:space="preserve">Waters, Hannah</t>
  </si>
  <si>
    <t xml:space="preserve">Waters, Ellen</t>
  </si>
  <si>
    <t xml:space="preserve">Waters, James</t>
  </si>
  <si>
    <t xml:space="preserve">Gilmore, David</t>
  </si>
  <si>
    <t xml:space="preserve">Water Street</t>
  </si>
  <si>
    <t xml:space="preserve">Gray,Charlotte</t>
  </si>
  <si>
    <t xml:space="preserve">Gilmore, Isaac</t>
  </si>
  <si>
    <t xml:space="preserve">Chimney Sweep</t>
  </si>
  <si>
    <t xml:space="preserve">Gilmore, Lydia</t>
  </si>
  <si>
    <t xml:space="preserve">Viney, John</t>
  </si>
  <si>
    <t xml:space="preserve">John Slater</t>
  </si>
  <si>
    <t xml:space="preserve">Viney, Hannah</t>
  </si>
  <si>
    <t xml:space="preserve">Laws, Zadock</t>
  </si>
  <si>
    <t xml:space="preserve">David McDomuck</t>
  </si>
  <si>
    <t xml:space="preserve">Laws, Phebe</t>
  </si>
  <si>
    <t xml:space="preserve">Hetty</t>
  </si>
  <si>
    <t xml:space="preserve">Grayson, John</t>
  </si>
  <si>
    <t xml:space="preserve">Gilmore</t>
  </si>
  <si>
    <t xml:space="preserve">Grayson, Charlotte</t>
  </si>
  <si>
    <t xml:space="preserve">Grayson, Ralph</t>
  </si>
  <si>
    <t xml:space="preserve">Grayson, Margaret</t>
  </si>
  <si>
    <t xml:space="preserve">Preston, Joseph</t>
  </si>
  <si>
    <t xml:space="preserve">Samuel Slaymaker</t>
  </si>
  <si>
    <t xml:space="preserve">Preston, Hannah</t>
  </si>
  <si>
    <t xml:space="preserve">Lee, Cyrus</t>
  </si>
  <si>
    <t xml:space="preserve">Mullatto</t>
  </si>
  <si>
    <t xml:space="preserve">Abraham Bernemans</t>
  </si>
  <si>
    <t xml:space="preserve">Orange Street</t>
  </si>
  <si>
    <t xml:space="preserve">Lee, Lydia</t>
  </si>
  <si>
    <t xml:space="preserve">Sally</t>
  </si>
  <si>
    <t xml:space="preserve">Cassie</t>
  </si>
  <si>
    <t xml:space="preserve">Lee, Dinah</t>
  </si>
  <si>
    <t xml:space="preserve">Sam Brown</t>
  </si>
  <si>
    <t xml:space="preserve">Lee, Stephen</t>
  </si>
  <si>
    <t xml:space="preserve">Lee, George</t>
  </si>
  <si>
    <t xml:space="preserve">Willis, Harriet</t>
  </si>
  <si>
    <t xml:space="preserve">Negress</t>
  </si>
  <si>
    <t xml:space="preserve">House Servant</t>
  </si>
  <si>
    <t xml:space="preserve">Richardson, Margaret</t>
  </si>
  <si>
    <t xml:space="preserve">Cook</t>
  </si>
  <si>
    <t xml:space="preserve">Johnson, Stephen</t>
  </si>
  <si>
    <t xml:space="preserve">Johnson, Hannah</t>
  </si>
  <si>
    <t xml:space="preserve">Johnson, Ellen</t>
  </si>
  <si>
    <t xml:space="preserve">Johnson, Harriet</t>
  </si>
  <si>
    <t xml:space="preserve">Johnson, James</t>
  </si>
  <si>
    <t xml:space="preserve">John Martin</t>
  </si>
  <si>
    <t xml:space="preserve">Mullberry Street</t>
  </si>
  <si>
    <t xml:space="preserve">Johnson, Louisa</t>
  </si>
  <si>
    <t xml:space="preserve">Johnson, Mary Ann</t>
  </si>
  <si>
    <t xml:space="preserve">Johnson, George</t>
  </si>
  <si>
    <t xml:space="preserve">Hopkins, Julia</t>
  </si>
  <si>
    <t xml:space="preserve">Walter Franklin</t>
  </si>
  <si>
    <t xml:space="preserve">Aaron, Joseph</t>
  </si>
  <si>
    <t xml:space="preserve">Dark Mulatto</t>
  </si>
  <si>
    <t xml:space="preserve">Spring Garden</t>
  </si>
  <si>
    <t xml:space="preserve">Aaron, Sally</t>
  </si>
  <si>
    <t xml:space="preserve">Doge, Rosa</t>
  </si>
  <si>
    <t xml:space="preserve">White</t>
  </si>
  <si>
    <t xml:space="preserve">Ramsey, Philip</t>
  </si>
  <si>
    <t xml:space="preserve">Peter Bostion</t>
  </si>
  <si>
    <t xml:space="preserve">Butler, Charles</t>
  </si>
  <si>
    <t xml:space="preserve">Bright Mulatto</t>
  </si>
  <si>
    <t xml:space="preserve">John Roberts</t>
  </si>
  <si>
    <t xml:space="preserve">Butler, Charity</t>
  </si>
  <si>
    <t xml:space="preserve">Butler, Nancy</t>
  </si>
  <si>
    <t xml:space="preserve">Butler, Mary</t>
  </si>
  <si>
    <t xml:space="preserve">Butler, Henry</t>
  </si>
  <si>
    <t xml:space="preserve">Butler, Jane</t>
  </si>
  <si>
    <t xml:space="preserve">Butler, Fanny</t>
  </si>
  <si>
    <t xml:space="preserve">Butler, Cecilia</t>
  </si>
  <si>
    <t xml:space="preserve">Johnson, Abraham</t>
  </si>
  <si>
    <t xml:space="preserve">David McDonnel</t>
  </si>
  <si>
    <t xml:space="preserve">Johnson, Jane</t>
  </si>
  <si>
    <t xml:space="preserve">Johnson, Mary</t>
  </si>
  <si>
    <t xml:space="preserve">Johnson, Jacob Casy</t>
  </si>
  <si>
    <t xml:space="preserve">Bates, Sarah</t>
  </si>
  <si>
    <t xml:space="preserve">Jones, Robert</t>
  </si>
  <si>
    <t xml:space="preserve">Jones, Rachel</t>
  </si>
  <si>
    <t xml:space="preserve">Jones, Samuel</t>
  </si>
  <si>
    <t xml:space="preserve">Jones, Nancy</t>
  </si>
  <si>
    <t xml:space="preserve">Jones, Hetty</t>
  </si>
  <si>
    <t xml:space="preserve">Tilghman, Truit</t>
  </si>
  <si>
    <t xml:space="preserve">Nancy Binkley</t>
  </si>
  <si>
    <t xml:space="preserve">Tilghman, Ann</t>
  </si>
  <si>
    <t xml:space="preserve">Tilghman, Anna Marie</t>
  </si>
  <si>
    <t xml:space="preserve">Gilmore, Charles</t>
  </si>
  <si>
    <t xml:space="preserve">Tanner</t>
  </si>
  <si>
    <t xml:space="preserve">Gray, Charlotte</t>
  </si>
  <si>
    <t xml:space="preserve">Johnson, Maria</t>
  </si>
  <si>
    <t xml:space="preserve">Cyrus Lee</t>
  </si>
  <si>
    <t xml:space="preserve">Washerwoman</t>
  </si>
  <si>
    <t xml:space="preserve">Johnson, John</t>
  </si>
  <si>
    <t xml:space="preserve">Axford, Samuel</t>
  </si>
  <si>
    <t xml:space="preserve">Martin Foltz</t>
  </si>
  <si>
    <t xml:space="preserve">Johnson, Benjamin</t>
  </si>
  <si>
    <t xml:space="preserve">Matthias Hoke</t>
  </si>
  <si>
    <t xml:space="preserve">Soudersburg</t>
  </si>
  <si>
    <t xml:space="preserve">Johnson, Sam</t>
  </si>
  <si>
    <t xml:space="preserve">Johonson, Ben</t>
  </si>
  <si>
    <t xml:space="preserve">Brown, James</t>
  </si>
  <si>
    <t xml:space="preserve">Dr. Breneman</t>
  </si>
  <si>
    <t xml:space="preserve">Brown, Nancy</t>
  </si>
  <si>
    <t xml:space="preserve">Borwn, Andeline</t>
  </si>
  <si>
    <t xml:space="preserve">Borwn, Ellen</t>
  </si>
  <si>
    <t xml:space="preserve">Carter, Nancy</t>
  </si>
  <si>
    <t xml:space="preserve">Mrs Stockslager</t>
  </si>
  <si>
    <t xml:space="preserve">Portland, Letitia</t>
  </si>
  <si>
    <t xml:space="preserve">Carter, Charles</t>
  </si>
  <si>
    <t xml:space="preserve">Carter, Mary</t>
  </si>
  <si>
    <t xml:space="preserve">Patterson, Sally</t>
  </si>
  <si>
    <t xml:space="preserve">Truly, Mary Ann</t>
  </si>
  <si>
    <t xml:space="preserve">William, Emeline</t>
  </si>
  <si>
    <t xml:space="preserve">Bates, Mary Ann</t>
  </si>
  <si>
    <t xml:space="preserve">Kitchen Servant</t>
  </si>
  <si>
    <t xml:space="preserve">Philips, Joseph</t>
  </si>
  <si>
    <t xml:space="preserve">Jacob Ackerman</t>
  </si>
  <si>
    <t xml:space="preserve">Philips, Ann</t>
  </si>
  <si>
    <t xml:space="preserve">Philips, Mary Ann</t>
  </si>
  <si>
    <t xml:space="preserve">Philips, George</t>
  </si>
  <si>
    <t xml:space="preserve">Phillips, William</t>
  </si>
  <si>
    <t xml:space="preserve">Sherman House</t>
  </si>
  <si>
    <t xml:space="preserve">Mrs. Stockslager</t>
  </si>
  <si>
    <t xml:space="preserve">Portland, Ann</t>
  </si>
  <si>
    <t xml:space="preserve">Portland, Joseph</t>
  </si>
  <si>
    <t xml:space="preserve">Portland, Abba</t>
  </si>
  <si>
    <t xml:space="preserve">Henderson, David</t>
  </si>
  <si>
    <t xml:space="preserve">Henderson, Elizabeth</t>
  </si>
  <si>
    <t xml:space="preserve">Henderson, Rebecca</t>
  </si>
  <si>
    <t xml:space="preserve">Maybury, Jeremiah</t>
  </si>
  <si>
    <t xml:space="preserve">Jacob Slaugh</t>
  </si>
  <si>
    <t xml:space="preserve">Giles, Simon</t>
  </si>
  <si>
    <t xml:space="preserve">Giles, Lurena</t>
  </si>
  <si>
    <t xml:space="preserve">Gover, Elizabeth</t>
  </si>
  <si>
    <t xml:space="preserve">Gover, Tilghman</t>
  </si>
  <si>
    <t xml:space="preserve">McLean, Benjamin</t>
  </si>
  <si>
    <t xml:space="preserve">Hannah Williams</t>
  </si>
  <si>
    <t xml:space="preserve">Eddins, Alexander</t>
  </si>
  <si>
    <t xml:space="preserve">Philip Feesee</t>
  </si>
  <si>
    <t xml:space="preserve">East King Street</t>
  </si>
  <si>
    <t xml:space="preserve">Smith, Sofia</t>
  </si>
  <si>
    <t xml:space="preserve">James Parker</t>
  </si>
  <si>
    <t xml:space="preserve">back of Ober &amp; Klines</t>
  </si>
  <si>
    <t xml:space="preserve">Parker, James</t>
  </si>
  <si>
    <t xml:space="preserve">Parker, Phebe</t>
  </si>
  <si>
    <t xml:space="preserve">Brown, John</t>
  </si>
  <si>
    <t xml:space="preserve">Charles Smith</t>
  </si>
  <si>
    <t xml:space="preserve">Murry, Joseph</t>
  </si>
  <si>
    <t xml:space="preserve">Bard House</t>
  </si>
  <si>
    <t xml:space="preserve">Waggoner</t>
  </si>
  <si>
    <t xml:space="preserve">Murry, Nelly</t>
  </si>
  <si>
    <t xml:space="preserve">Butler, Hetty</t>
  </si>
  <si>
    <t xml:space="preserve">Butler, Harriet</t>
  </si>
  <si>
    <t xml:space="preserve">Butler, Isaac</t>
  </si>
  <si>
    <t xml:space="preserve">Bates, Sally</t>
  </si>
  <si>
    <t xml:space="preserve">Bates, Mary</t>
  </si>
  <si>
    <t xml:space="preserve">Bates, Peggy</t>
  </si>
  <si>
    <t xml:space="preserve">Bates, Patty</t>
  </si>
  <si>
    <t xml:space="preserve">Cosey, James</t>
  </si>
  <si>
    <t xml:space="preserve">Ellen, Cosey</t>
  </si>
  <si>
    <t xml:space="preserve">Williams, Hannah</t>
  </si>
  <si>
    <t xml:space="preserve">Williams, Sally</t>
  </si>
  <si>
    <t xml:space="preserve">Lee, James</t>
  </si>
  <si>
    <t xml:space="preserve">Cooper</t>
  </si>
  <si>
    <t xml:space="preserve">Lee, Emily</t>
  </si>
  <si>
    <t xml:space="preserve">Foreman, Daniel</t>
  </si>
  <si>
    <t xml:space="preserve">Jacob Demuth</t>
  </si>
  <si>
    <t xml:space="preserve">Foreman, Vine</t>
  </si>
  <si>
    <t xml:space="preserve">Foreman, Robert</t>
  </si>
  <si>
    <t xml:space="preserve">Still, George</t>
  </si>
  <si>
    <t xml:space="preserve">Jim Cosey</t>
  </si>
  <si>
    <t xml:space="preserve">Ewing, Samuel</t>
  </si>
  <si>
    <t xml:space="preserve">Grovestown</t>
  </si>
  <si>
    <t xml:space="preserve">Ewing, Elizabeth</t>
  </si>
  <si>
    <t xml:space="preserve">Ewing, Robert</t>
  </si>
  <si>
    <t xml:space="preserve">Ewing, Jane</t>
  </si>
  <si>
    <t xml:space="preserve">Ewing, Phebe</t>
  </si>
  <si>
    <t xml:space="preserve">Ewing, Joshua</t>
  </si>
  <si>
    <t xml:space="preserve">Ewing, John</t>
  </si>
  <si>
    <t xml:space="preserve">Elliot, Robert</t>
  </si>
  <si>
    <t xml:space="preserve">R</t>
  </si>
  <si>
    <t xml:space="preserve">Clinch, Hannah</t>
  </si>
  <si>
    <t xml:space="preserve">Eliot, Robert</t>
  </si>
  <si>
    <t xml:space="preserve">Eliot, Sarah</t>
  </si>
  <si>
    <t xml:space="preserve">Eliot, Elizabeth</t>
  </si>
  <si>
    <t xml:space="preserve">Henry, James</t>
  </si>
  <si>
    <t xml:space="preserve">Robert Coleman</t>
  </si>
  <si>
    <t xml:space="preserve">Wilkes, Henry</t>
  </si>
  <si>
    <t xml:space="preserve">James Buchanan</t>
  </si>
  <si>
    <t xml:space="preserve">Galloway, Benjamin</t>
  </si>
  <si>
    <t xml:space="preserve">Galloway, Hannah</t>
  </si>
  <si>
    <t xml:space="preserve">Atlee, Eliza</t>
  </si>
  <si>
    <t xml:space="preserve">Brown, Eliza</t>
  </si>
  <si>
    <t xml:space="preserve">Atlee, Consttant</t>
  </si>
  <si>
    <t xml:space="preserve">Mayberry, Samuel</t>
  </si>
  <si>
    <t xml:space="preserve">George Graeff</t>
  </si>
  <si>
    <t xml:space="preserve">Hatter</t>
  </si>
  <si>
    <t xml:space="preserve">Gustin, Thomas</t>
  </si>
  <si>
    <t xml:space="preserve">Robert Power(s)</t>
  </si>
  <si>
    <t xml:space="preserve">Gustin, John</t>
  </si>
  <si>
    <t xml:space="preserve">Robert Powers</t>
  </si>
  <si>
    <t xml:space="preserve">Gustin, Phillis</t>
  </si>
  <si>
    <t xml:space="preserve">House Maid</t>
  </si>
  <si>
    <t xml:space="preserve">Hardin, Isaac</t>
  </si>
  <si>
    <t xml:space="preserve">Hardin, Elizabeth</t>
  </si>
  <si>
    <t xml:space="preserve">Culbertson</t>
  </si>
  <si>
    <t xml:space="preserve">Brown, Hetty</t>
  </si>
  <si>
    <t xml:space="preserve">Brown, William</t>
  </si>
  <si>
    <t xml:space="preserve">Brown (father)</t>
  </si>
  <si>
    <t xml:space="preserve">Haines, Isaac</t>
  </si>
  <si>
    <t xml:space="preserve">Green, Hester</t>
  </si>
  <si>
    <t xml:space="preserve">Bowser, John</t>
  </si>
  <si>
    <t xml:space="preserve">George Hambright</t>
  </si>
  <si>
    <t xml:space="preserve">Murry, Henry</t>
  </si>
  <si>
    <t xml:space="preserve">Mrs. Britzius</t>
  </si>
  <si>
    <t xml:space="preserve">Murry, Flora</t>
  </si>
  <si>
    <t xml:space="preserve">Jones, Anne</t>
  </si>
  <si>
    <t xml:space="preserve">Jones,Harriet</t>
  </si>
  <si>
    <t xml:space="preserve">Jones, Julianne</t>
  </si>
  <si>
    <t xml:space="preserve">Thompson, John</t>
  </si>
  <si>
    <t xml:space="preserve">Thompson, Pegg</t>
  </si>
  <si>
    <t xml:space="preserve">Jones, Eliza</t>
  </si>
  <si>
    <t xml:space="preserve">Joseph Phillips</t>
  </si>
  <si>
    <t xml:space="preserve">West Orange Street</t>
  </si>
  <si>
    <t xml:space="preserve">Milburn, Mary Ann</t>
  </si>
  <si>
    <t xml:space="preserve">Aitkins, Louisa</t>
  </si>
  <si>
    <t xml:space="preserve">Mrs. Monters</t>
  </si>
  <si>
    <t xml:space="preserve">Fessee, Charlotte</t>
  </si>
  <si>
    <t xml:space="preserve">Ward, Richard</t>
  </si>
  <si>
    <t xml:space="preserve">James Clendenin</t>
  </si>
  <si>
    <t xml:space="preserve">Curry, Ellen</t>
  </si>
  <si>
    <t xml:space="preserve">Peter Biers</t>
  </si>
  <si>
    <t xml:space="preserve">unnamed child</t>
  </si>
  <si>
    <t xml:space="preserve">Vine, Dinah</t>
  </si>
  <si>
    <t xml:space="preserve">Joseph Aarons</t>
  </si>
  <si>
    <t xml:space="preserve">Peters, Alice</t>
  </si>
  <si>
    <t xml:space="preserve">Whitewasher</t>
  </si>
  <si>
    <t xml:space="preserve">Waltons, Hannah</t>
  </si>
  <si>
    <t xml:space="preserve">Scott, Tabitha</t>
  </si>
  <si>
    <t xml:space="preserve">John Lindt</t>
  </si>
  <si>
    <t xml:space="preserve">Scott, Rosina</t>
  </si>
  <si>
    <t xml:space="preserve">Scott, Nancy</t>
  </si>
  <si>
    <t xml:space="preserve">Washington, Gardner</t>
  </si>
  <si>
    <t xml:space="preserve">Frederick Stone</t>
  </si>
  <si>
    <t xml:space="preserve">Witmer’s Bridge</t>
  </si>
  <si>
    <t xml:space="preserve">Stines, Patience</t>
  </si>
  <si>
    <t xml:space="preserve">John Lindt </t>
  </si>
  <si>
    <t xml:space="preserve">Bostion, Peter</t>
  </si>
  <si>
    <t xml:space="preserve">David McDonald</t>
  </si>
  <si>
    <t xml:space="preserve">Bostion, Catherine</t>
  </si>
  <si>
    <t xml:space="preserve">Carter, Julia Ann</t>
  </si>
  <si>
    <t xml:space="preserve">25-30</t>
  </si>
  <si>
    <t xml:space="preserve">Carter, Louisa</t>
  </si>
  <si>
    <t xml:space="preserve">Carter, Flora</t>
  </si>
  <si>
    <t xml:space="preserve">Christy, John</t>
  </si>
  <si>
    <t xml:space="preserve">Mrs William Hamilton</t>
  </si>
  <si>
    <t xml:space="preserve">Printer</t>
  </si>
  <si>
    <t xml:space="preserve">Burgess, Edward</t>
  </si>
  <si>
    <t xml:space="preserve">Edward Coleman</t>
  </si>
  <si>
    <t xml:space="preserve">Brown, Nicholas</t>
  </si>
  <si>
    <t xml:space="preserve">John Culbertson</t>
  </si>
  <si>
    <t xml:space="preserve">Brown, Abba</t>
  </si>
  <si>
    <t xml:space="preserve">Gillespy, Dinah</t>
  </si>
  <si>
    <t xml:space="preserve">William Montgomery</t>
  </si>
  <si>
    <t xml:space="preserve">Profit, Lydia</t>
  </si>
  <si>
    <t xml:space="preserve">Wrightsville (York)</t>
  </si>
  <si>
    <t xml:space="preserve">Night, Aaron</t>
  </si>
  <si>
    <t xml:space="preserve">Thomas Lovet</t>
  </si>
  <si>
    <t xml:space="preserve">Camphes, Hall</t>
  </si>
  <si>
    <t xml:space="preserve">Richardson, Anthony</t>
  </si>
  <si>
    <t xml:space="preserve">Aaron, Benjamin</t>
  </si>
  <si>
    <t xml:space="preserve">Joseph Aaron</t>
  </si>
  <si>
    <t xml:space="preserve">Noble, Jane</t>
  </si>
  <si>
    <t xml:space="preserve">Abraham Camonile</t>
  </si>
  <si>
    <t xml:space="preserve">John Torrance</t>
  </si>
  <si>
    <t xml:space="preserve">Joseph Jeffries</t>
  </si>
  <si>
    <t xml:space="preserve">Columbia</t>
  </si>
  <si>
    <t xml:space="preserve">Lee, Sam</t>
  </si>
  <si>
    <t xml:space="preserve">Matt Graeff</t>
  </si>
  <si>
    <t xml:space="preserve">Lee, Mary</t>
  </si>
  <si>
    <t xml:space="preserve">Lee, Bill</t>
  </si>
  <si>
    <t xml:space="preserve">Mrs Francis Evans</t>
  </si>
  <si>
    <t xml:space="preserve">Lee, Kit</t>
  </si>
  <si>
    <t xml:space="preserve">Mrs Butler</t>
  </si>
  <si>
    <t xml:space="preserve">Johnson, Thomas</t>
  </si>
  <si>
    <t xml:space="preserve">Johnson, Maris</t>
  </si>
  <si>
    <t xml:space="preserve">Moody, Julian</t>
  </si>
  <si>
    <t xml:space="preserve">Mrs Hubley</t>
  </si>
  <si>
    <t xml:space="preserve">Petersburg</t>
  </si>
  <si>
    <t xml:space="preserve">Nancy Carter</t>
  </si>
  <si>
    <t xml:space="preserve">unnamed mother</t>
  </si>
  <si>
    <t xml:space="preserve">Nettle, George</t>
  </si>
  <si>
    <t xml:space="preserve">Nelly Curry</t>
  </si>
  <si>
    <t xml:space="preserve">Levan, John</t>
  </si>
  <si>
    <t xml:space="preserve">John Webster</t>
  </si>
  <si>
    <t xml:space="preserve">Levan, Mary</t>
  </si>
  <si>
    <t xml:space="preserve">Holled, James</t>
  </si>
  <si>
    <t xml:space="preserve">John Hubley</t>
  </si>
  <si>
    <t xml:space="preserve">William, Adams</t>
  </si>
  <si>
    <t xml:space="preserve">Daniel Forman</t>
  </si>
  <si>
    <t xml:space="preserve">Moore, James</t>
  </si>
  <si>
    <t xml:space="preserve">Burley, William</t>
  </si>
  <si>
    <t xml:space="preserve">Charles Butler</t>
  </si>
  <si>
    <t xml:space="preserve">Ann McDonald</t>
  </si>
  <si>
    <t xml:space="preserve">Johnson, Phebe</t>
  </si>
  <si>
    <t xml:space="preserve">Stout, Lot</t>
  </si>
  <si>
    <t xml:space="preserve">Stout, Louisa</t>
  </si>
  <si>
    <t xml:space="preserve">Bell, Jacob</t>
  </si>
  <si>
    <t xml:space="preserve">unnamed wife</t>
  </si>
  <si>
    <t xml:space="preserve">Witmers</t>
  </si>
  <si>
    <t xml:space="preserve">Parker, Joseph</t>
  </si>
  <si>
    <t xml:space="preserve">Zadack Laws</t>
  </si>
  <si>
    <t xml:space="preserve">Riley, William</t>
  </si>
  <si>
    <t xml:space="preserve">Alexander Edings</t>
  </si>
  <si>
    <t xml:space="preserve">Davison, Francis</t>
  </si>
  <si>
    <t xml:space="preserve">Dark Complection</t>
  </si>
  <si>
    <t xml:space="preserve">Davison, Violet</t>
  </si>
  <si>
    <t xml:space="preserve">Winebury, Tolby</t>
  </si>
  <si>
    <t xml:space="preserve">Daniel Thomas</t>
  </si>
  <si>
    <t xml:space="preserve">Gelbert, Stephen</t>
  </si>
  <si>
    <t xml:space="preserve">Harrison, William B</t>
  </si>
  <si>
    <t xml:space="preserve">Hair Dresser</t>
  </si>
  <si>
    <t xml:space="preserve">Gooden, Lloyd</t>
  </si>
  <si>
    <t xml:space="preserve">Halleger, Jeremiah</t>
  </si>
  <si>
    <t xml:space="preserve">21-22</t>
  </si>
  <si>
    <t xml:space="preserve">William Prophet</t>
  </si>
  <si>
    <t xml:space="preserve">North Prince Street</t>
  </si>
  <si>
    <t xml:space="preserve">Levan, George</t>
  </si>
  <si>
    <t xml:space="preserve">Weaver</t>
  </si>
  <si>
    <t xml:space="preserve">Prophet, William</t>
  </si>
  <si>
    <t xml:space="preserve">Jacob Dorwart</t>
  </si>
  <si>
    <t xml:space="preserve">Prophet, Lydia</t>
  </si>
  <si>
    <t xml:space="preserve">Marten, Sam</t>
  </si>
  <si>
    <t xml:space="preserve">Joseph Parker</t>
  </si>
  <si>
    <t xml:space="preserve">Forgeman</t>
  </si>
  <si>
    <t xml:space="preserve">Irvan, Alexander</t>
  </si>
  <si>
    <t xml:space="preserve">George Wien</t>
  </si>
  <si>
    <t xml:space="preserve">Bates, Aston</t>
  </si>
  <si>
    <t xml:space="preserve">Robert Junes</t>
  </si>
  <si>
    <t xml:space="preserve">Howard, Elizabeth</t>
  </si>
  <si>
    <t xml:space="preserve">Caspar Shaffner Jundt</t>
  </si>
  <si>
    <t xml:space="preserve">Esner, Charles</t>
  </si>
  <si>
    <t xml:space="preserve">Esner, Mary Ann</t>
  </si>
  <si>
    <t xml:space="preserve">Peterson, Thomas</t>
  </si>
  <si>
    <t xml:space="preserve">Blackston, Perry</t>
  </si>
  <si>
    <t xml:space="preserve">Lovet’s Tavern</t>
  </si>
  <si>
    <t xml:space="preserve">Green, Charles</t>
  </si>
  <si>
    <t xml:space="preserve">Johnson, Solomon</t>
  </si>
  <si>
    <t xml:space="preserve">Clark, Henry</t>
  </si>
  <si>
    <t xml:space="preserve">Tow Hill</t>
  </si>
  <si>
    <t xml:space="preserve">unnamed son</t>
  </si>
  <si>
    <t xml:space="preserve">Robison, Ellen</t>
  </si>
  <si>
    <t xml:space="preserve">Sam Brown of Colour</t>
  </si>
  <si>
    <t xml:space="preserve">Martin, Maria</t>
  </si>
  <si>
    <t xml:space="preserve">Liverpool</t>
  </si>
  <si>
    <t xml:space="preserve">Tadeller, Lucinda</t>
  </si>
  <si>
    <t xml:space="preserve">Thomas Staines</t>
  </si>
  <si>
    <t xml:space="preserve">Case, Maria</t>
  </si>
  <si>
    <t xml:space="preserve">James Cosey</t>
  </si>
  <si>
    <t xml:space="preserve">Toe Hill</t>
  </si>
  <si>
    <t xml:space="preserve">Basset, Thomas</t>
  </si>
  <si>
    <t xml:space="preserve">Zadack Laws of Color</t>
  </si>
  <si>
    <t xml:space="preserve">Peter Bandlers</t>
  </si>
  <si>
    <t xml:space="preserve">Moon, Hannah</t>
  </si>
  <si>
    <t xml:space="preserve">Francis Teneson</t>
  </si>
  <si>
    <t xml:space="preserve">Peroagee, Francis</t>
  </si>
  <si>
    <t xml:space="preserve">Luney, James</t>
  </si>
  <si>
    <t xml:space="preserve">Peter Bauxleben</t>
  </si>
  <si>
    <t xml:space="preserve">Williams, Peter</t>
  </si>
  <si>
    <t xml:space="preserve">Daniel C Freeman</t>
  </si>
  <si>
    <t xml:space="preserve">Beaty, Sarah</t>
  </si>
  <si>
    <t xml:space="preserve">Beaty, Ostend</t>
  </si>
  <si>
    <t xml:space="preserve">Trueman, John</t>
  </si>
  <si>
    <t xml:space="preserve">Michael Metzer</t>
  </si>
  <si>
    <t xml:space="preserve">Fitter</t>
  </si>
  <si>
    <t xml:space="preserve">Holland, William</t>
  </si>
  <si>
    <t xml:space="preserve">Light Yellow</t>
  </si>
  <si>
    <t xml:space="preserve">Hains, Peter</t>
  </si>
  <si>
    <t xml:space="preserve">Jasper Yates</t>
  </si>
  <si>
    <t xml:space="preserve">Jackson, Joseph</t>
  </si>
  <si>
    <t xml:space="preserve">22-23</t>
  </si>
  <si>
    <t xml:space="preserve">Zadock Laws</t>
  </si>
  <si>
    <t xml:space="preserve">Smith, Andrew</t>
  </si>
  <si>
    <t xml:space="preserve">Francis Boggs</t>
  </si>
  <si>
    <t xml:space="preserve">Treaber, Cyrus</t>
  </si>
  <si>
    <t xml:space="preserve">Widow Gray</t>
  </si>
  <si>
    <t xml:space="preserve">Freeman, John</t>
  </si>
  <si>
    <t xml:space="preserve">Benjamin Barzeland</t>
  </si>
  <si>
    <t xml:space="preserve">West King Street</t>
  </si>
  <si>
    <t xml:space="preserve">Weating, Philip</t>
  </si>
  <si>
    <t xml:space="preserve">Mr Yetz</t>
  </si>
  <si>
    <t xml:space="preserve">Johnson, Lloyd</t>
  </si>
  <si>
    <t xml:space="preserve">Lyons, John</t>
  </si>
  <si>
    <t xml:space="preserve">Lyons, Sharlet</t>
  </si>
  <si>
    <t xml:space="preserve">Hill, Tower</t>
  </si>
  <si>
    <t xml:space="preserve">King’s Tavern</t>
  </si>
  <si>
    <t xml:space="preserve">Gover, Joseph W</t>
  </si>
  <si>
    <t xml:space="preserve">James Samos</t>
  </si>
  <si>
    <t xml:space="preserve">Trader</t>
  </si>
  <si>
    <t xml:space="preserve">Lander</t>
  </si>
  <si>
    <t xml:space="preserve">Philip</t>
  </si>
  <si>
    <t xml:space="preserve">Burch, Abraham</t>
  </si>
  <si>
    <t xml:space="preserve">North Water Street</t>
  </si>
  <si>
    <t xml:space="preserve">Burch, Maria</t>
  </si>
  <si>
    <t xml:space="preserve">Steward, Rebeca</t>
  </si>
  <si>
    <t xml:space="preserve">James Samons</t>
  </si>
  <si>
    <t xml:space="preserve">Thurman, James</t>
  </si>
  <si>
    <t xml:space="preserve">Brown, Rachel</t>
  </si>
  <si>
    <t xml:space="preserve">Mr. Sammons of Colour</t>
  </si>
  <si>
    <t xml:space="preserve">Cousins, Rachel</t>
  </si>
  <si>
    <t xml:space="preserve">Rodereik, Elizabeth</t>
  </si>
  <si>
    <t xml:space="preserve">George, John</t>
  </si>
  <si>
    <t xml:space="preserve">Peter Paullim</t>
  </si>
  <si>
    <t xml:space="preserve">Alvers, Samuel</t>
  </si>
  <si>
    <t xml:space="preserve">Avers, Ester</t>
  </si>
  <si>
    <t xml:space="preserve">Avers, Charles</t>
  </si>
  <si>
    <t xml:space="preserve">Smith, Julianna</t>
  </si>
  <si>
    <t xml:space="preserve">Berry, Jacob</t>
  </si>
  <si>
    <t xml:space="preserve">Peter Barretlens</t>
  </si>
  <si>
    <t xml:space="preserve">Dowsey, Milly</t>
  </si>
  <si>
    <t xml:space="preserve">Samuel Elves</t>
  </si>
  <si>
    <t xml:space="preserve">Rockaway, William</t>
  </si>
  <si>
    <t xml:space="preserve">John Pinkerton</t>
  </si>
  <si>
    <t xml:space="preserve">Lee, David</t>
  </si>
  <si>
    <t xml:space="preserve">John Kauffman</t>
  </si>
  <si>
    <t xml:space="preserve">Long, John</t>
  </si>
  <si>
    <t xml:space="preserve">William Cooper</t>
  </si>
  <si>
    <t xml:space="preserve">Johnson, Henry</t>
  </si>
  <si>
    <t xml:space="preserve">Olsen Bates of Colour</t>
  </si>
  <si>
    <t xml:space="preserve">Barred, James</t>
  </si>
  <si>
    <t xml:space="preserve">Thomas R Jordan</t>
  </si>
  <si>
    <t xml:space="preserve">Queen &amp; Duke </t>
  </si>
  <si>
    <t xml:space="preserve">Barred, Rebecca</t>
  </si>
  <si>
    <t xml:space="preserve">Turner, Cato</t>
  </si>
  <si>
    <t xml:space="preserve">Patrack Reynolds</t>
  </si>
  <si>
    <t xml:space="preserve">Peice, John</t>
  </si>
  <si>
    <t xml:space="preserve">Charles Gilmore</t>
  </si>
  <si>
    <t xml:space="preserve">Black, William</t>
  </si>
  <si>
    <t xml:space="preserve">Ross Simpson</t>
  </si>
  <si>
    <t xml:space="preserve">Jackson, Jacob</t>
  </si>
  <si>
    <t xml:space="preserve">William Rockeway</t>
  </si>
  <si>
    <t xml:space="preserve">Parker, Milia Jane</t>
  </si>
  <si>
    <t xml:space="preserve">Dark Colour</t>
  </si>
  <si>
    <t xml:space="preserve">Moses, John</t>
  </si>
  <si>
    <t xml:space="preserve">Washington, George</t>
  </si>
  <si>
    <t xml:space="preserve">Washington, Sarah Ann</t>
  </si>
  <si>
    <t xml:space="preserve">Fairfax, Eliza Ann</t>
  </si>
  <si>
    <t xml:space="preserve">McKim, John</t>
  </si>
  <si>
    <t xml:space="preserve">Joseph Preston</t>
  </si>
  <si>
    <t xml:space="preserve">Lewis, Gilbert</t>
  </si>
  <si>
    <t xml:space="preserve">Mr. Yeates</t>
  </si>
  <si>
    <t xml:space="preserve">Middle Street</t>
  </si>
  <si>
    <t xml:space="preserve">Lewis, Betsy</t>
  </si>
  <si>
    <t xml:space="preserve">Martin, Henry</t>
  </si>
  <si>
    <t xml:space="preserve">Gilbert Lewis</t>
  </si>
  <si>
    <t xml:space="preserve">Queen Street</t>
  </si>
  <si>
    <t xml:space="preserve">Jordan, Isaac</t>
  </si>
  <si>
    <t xml:space="preserve">John Steman</t>
  </si>
  <si>
    <t xml:space="preserve">Jones, Isaac</t>
  </si>
  <si>
    <t xml:space="preserve">Martin Breneman</t>
  </si>
  <si>
    <t xml:space="preserve">Sprowl(e), George</t>
  </si>
  <si>
    <t xml:space="preserve">Pompey Anderson</t>
  </si>
  <si>
    <t xml:space="preserve">Wood, Masiac</t>
  </si>
  <si>
    <t xml:space="preserve">Timothy Galigher</t>
  </si>
  <si>
    <t xml:space="preserve">Blacksmith</t>
  </si>
  <si>
    <t xml:space="preserve">Glenford, John Bird</t>
  </si>
  <si>
    <t xml:space="preserve">Henry Slaymaker</t>
  </si>
  <si>
    <t xml:space="preserve">Glenford, Mary</t>
  </si>
  <si>
    <t xml:space="preserve"> </t>
  </si>
  <si>
    <t xml:space="preserve">Wilson, William</t>
  </si>
  <si>
    <t xml:space="preserve">John Light</t>
  </si>
  <si>
    <t xml:space="preserve">Wilson, Elizabeth</t>
  </si>
  <si>
    <t xml:space="preserve">Morris, Hannah</t>
  </si>
  <si>
    <t xml:space="preserve">Brown, Eve</t>
  </si>
  <si>
    <t xml:space="preserve">Black</t>
  </si>
  <si>
    <t xml:space="preserve">Pierce, Betsy</t>
  </si>
  <si>
    <t xml:space="preserve">Benjamin Galoway</t>
  </si>
  <si>
    <t xml:space="preserve">Williams, Israel</t>
  </si>
  <si>
    <t xml:space="preserve">Light Coloured</t>
  </si>
  <si>
    <t xml:space="preserve">King &amp; Duke Streets</t>
  </si>
  <si>
    <t xml:space="preserve">Barber</t>
  </si>
  <si>
    <t xml:space="preserve">Williams, Mary Ann</t>
  </si>
  <si>
    <t xml:space="preserve">Buckram, Joseph</t>
  </si>
  <si>
    <t xml:space="preserve">Benjamin Gallaway</t>
  </si>
  <si>
    <t xml:space="preserve">Hugues, Abel</t>
  </si>
  <si>
    <t xml:space="preserve">Hugues, Delila</t>
  </si>
  <si>
    <t xml:space="preserve">Mitchell, Cyrus</t>
  </si>
  <si>
    <t xml:space="preserve">Mitchell, Hanna</t>
  </si>
  <si>
    <t xml:space="preserve">Mitchell, William</t>
  </si>
  <si>
    <t xml:space="preserve">Mitchell, Eliza</t>
  </si>
  <si>
    <t xml:space="preserve">Mitchell, Lydia</t>
  </si>
  <si>
    <t xml:space="preserve">Mitchell, James</t>
  </si>
  <si>
    <t xml:space="preserve">Brisinton, Robert</t>
  </si>
  <si>
    <t xml:space="preserve">Isaac Gilmore</t>
  </si>
  <si>
    <t xml:space="preserve">Brisinton, Hanna</t>
  </si>
  <si>
    <t xml:space="preserve">Glascow, Abraham</t>
  </si>
  <si>
    <t xml:space="preserve">Glascow, Edward</t>
  </si>
  <si>
    <t xml:space="preserve">Chew, Robert</t>
  </si>
  <si>
    <t xml:space="preserve">Taylor, William</t>
  </si>
  <si>
    <t xml:space="preserve">John A Landis</t>
  </si>
  <si>
    <t xml:space="preserve">Sheres House</t>
  </si>
  <si>
    <t xml:space="preserve">unnamed father</t>
  </si>
  <si>
    <t xml:space="preserve">Simmons, Nicholas</t>
  </si>
  <si>
    <t xml:space="preserve">Ephraim Black</t>
  </si>
  <si>
    <t xml:space="preserve">Jackson, John</t>
  </si>
  <si>
    <t xml:space="preserve">Jackson, Phoebe</t>
  </si>
  <si>
    <t xml:space="preserve">Johnson, Margaret</t>
  </si>
  <si>
    <t xml:space="preserve">Nancy King</t>
  </si>
  <si>
    <t xml:space="preserve">Brown, George</t>
  </si>
  <si>
    <t xml:space="preserve">Yellow</t>
  </si>
  <si>
    <t xml:space="preserve">Stevenson, Hannah</t>
  </si>
  <si>
    <t xml:space="preserve">George Messenkop</t>
  </si>
  <si>
    <t xml:space="preserve">Taylor, Curry</t>
  </si>
  <si>
    <t xml:space="preserve">Doctor Atlee</t>
  </si>
  <si>
    <t xml:space="preserve">Baltimore, Joseph</t>
  </si>
  <si>
    <t xml:space="preserve">Dawsey, David</t>
  </si>
  <si>
    <t xml:space="preserve">Samuel Elvis</t>
  </si>
  <si>
    <t xml:space="preserve">Johnson, Eliza</t>
  </si>
  <si>
    <t xml:space="preserve">Jacob Gerber of Colour</t>
  </si>
  <si>
    <t xml:space="preserve">Servant</t>
  </si>
  <si>
    <t xml:space="preserve">Gerber, Jacob</t>
  </si>
  <si>
    <t xml:space="preserve">Baker, Levi</t>
  </si>
  <si>
    <t xml:space="preserve">Fortner, James</t>
  </si>
  <si>
    <t xml:space="preserve">Williams, James</t>
  </si>
  <si>
    <t xml:space="preserve">John Stehman</t>
  </si>
  <si>
    <t xml:space="preserve">Cato, Evan</t>
  </si>
  <si>
    <t xml:space="preserve">Tilghman, Henry</t>
  </si>
  <si>
    <t xml:space="preserve">James Brown</t>
  </si>
  <si>
    <t xml:space="preserve">Smith, Edward</t>
  </si>
  <si>
    <t xml:space="preserve">Brown, Moses</t>
  </si>
  <si>
    <t xml:space="preserve">William Wilson</t>
  </si>
  <si>
    <t xml:space="preserve">Lozier, Thomas</t>
  </si>
  <si>
    <t xml:space="preserve">Green, Robert</t>
  </si>
  <si>
    <t xml:space="preserve">Yellow Man</t>
  </si>
  <si>
    <t xml:space="preserve">Jones, Sarah</t>
  </si>
  <si>
    <t xml:space="preserve">Yellow Woman</t>
  </si>
  <si>
    <t xml:space="preserve">Sophia Green</t>
  </si>
  <si>
    <t xml:space="preserve">Fiddler</t>
  </si>
  <si>
    <t xml:space="preserve">Saddler, Peter</t>
  </si>
  <si>
    <t xml:space="preserve">Harrison, William</t>
  </si>
  <si>
    <t xml:space="preserve">Papermaker</t>
  </si>
  <si>
    <t xml:space="preserve">Bonns, Isaac</t>
  </si>
  <si>
    <t xml:space="preserve">Ralph Gilmore</t>
  </si>
  <si>
    <t xml:space="preserve">Henson, William</t>
  </si>
  <si>
    <t xml:space="preserve">Henson, Sophia</t>
  </si>
  <si>
    <t xml:space="preserve">Williams, Evan</t>
  </si>
  <si>
    <t xml:space="preserve">Smith, James</t>
  </si>
  <si>
    <t xml:space="preserve">George Vandesmith</t>
  </si>
  <si>
    <t xml:space="preserve">Smith, Moses</t>
  </si>
  <si>
    <t xml:space="preserve">Smith, Jane</t>
  </si>
  <si>
    <t xml:space="preserve">Brown, Henry B</t>
  </si>
  <si>
    <t xml:space="preserve">Vandyke, Mary</t>
  </si>
  <si>
    <t xml:space="preserve">Half Mulatto</t>
  </si>
  <si>
    <t xml:space="preserve">Sofia Green</t>
  </si>
  <si>
    <t xml:space="preserve">Henson, George</t>
  </si>
  <si>
    <t xml:space="preserve">Thomas, Levin</t>
  </si>
  <si>
    <t xml:space="preserve">Thomas, Sarah</t>
  </si>
  <si>
    <t xml:space="preserve">Williams, Robert</t>
  </si>
  <si>
    <t xml:space="preserve">Col. Findley</t>
  </si>
  <si>
    <t xml:space="preserve">Marshall, Mayoh</t>
  </si>
  <si>
    <t xml:space="preserve">Coloured</t>
  </si>
  <si>
    <t xml:space="preserve">Marshall, Phoebe</t>
  </si>
  <si>
    <t xml:space="preserve">Woods, Peter</t>
  </si>
  <si>
    <t xml:space="preserve">Anderson, Elisha</t>
  </si>
  <si>
    <t xml:space="preserve">Dundegan, John</t>
  </si>
  <si>
    <t xml:space="preserve">Dundegan, Priscilla</t>
  </si>
  <si>
    <t xml:space="preserve">Price, John</t>
  </si>
  <si>
    <t xml:space="preserve">Levin Thomas</t>
  </si>
  <si>
    <t xml:space="preserve">Shires Stillhouse</t>
  </si>
  <si>
    <t xml:space="preserve">Williams, Bill</t>
  </si>
  <si>
    <t xml:space="preserve">Mr. Lovet</t>
  </si>
  <si>
    <t xml:space="preserve">Refude, John</t>
  </si>
  <si>
    <t xml:space="preserve">Refude, William</t>
  </si>
  <si>
    <t xml:space="preserve">Smith, Jacob</t>
  </si>
  <si>
    <t xml:space="preserve">Adam McPharens</t>
  </si>
  <si>
    <t xml:space="preserve">Morris, Samuel</t>
  </si>
  <si>
    <t xml:space="preserve">Thomas Sharp, David Dausy</t>
  </si>
  <si>
    <t xml:space="preserve">Bileston, William</t>
  </si>
  <si>
    <t xml:space="preserve">John Blanfords</t>
  </si>
  <si>
    <t xml:space="preserve">Bileston, Elijah</t>
  </si>
  <si>
    <t xml:space="preserve">Ranson, John</t>
  </si>
  <si>
    <t xml:space="preserve">Basset, Mary</t>
  </si>
  <si>
    <t xml:space="preserve">Thomas Sharp</t>
  </si>
  <si>
    <t xml:space="preserve">Ringold, Richard</t>
  </si>
  <si>
    <t xml:space="preserve">Brown, Samuel</t>
  </si>
  <si>
    <t xml:space="preserve">John Shertz</t>
  </si>
  <si>
    <t xml:space="preserve">Coxen, Levin</t>
  </si>
  <si>
    <t xml:space="preserve">Butcher</t>
  </si>
  <si>
    <t xml:space="preserve">Ralph, David</t>
  </si>
  <si>
    <t xml:space="preserve">Levin Coxen</t>
  </si>
  <si>
    <t xml:space="preserve">Ralph, Benjamin</t>
  </si>
  <si>
    <t xml:space="preserve">Mason, John</t>
  </si>
  <si>
    <t xml:space="preserve">Coley, Middleton</t>
  </si>
  <si>
    <t xml:space="preserve">Mason</t>
  </si>
  <si>
    <t xml:space="preserve">Plasterer</t>
  </si>
  <si>
    <t xml:space="preserve">Coley, Mary</t>
  </si>
  <si>
    <t xml:space="preserve">Whipper, John Westly</t>
  </si>
  <si>
    <t xml:space="preserve">Howard, Henry</t>
  </si>
  <si>
    <t xml:space="preserve">Howard, Polly</t>
  </si>
  <si>
    <t xml:space="preserve">Hill, Samuel C</t>
  </si>
  <si>
    <t xml:space="preserve">John Viney</t>
  </si>
  <si>
    <t xml:space="preserve">Smotherlip, Isaac</t>
  </si>
  <si>
    <t xml:space="preserve">Steward, William</t>
  </si>
  <si>
    <t xml:space="preserve">Mathews, Samuel</t>
  </si>
  <si>
    <t xml:space="preserve">Mathews, Rosana</t>
  </si>
  <si>
    <t xml:space="preserve">Steward, Samuel</t>
  </si>
  <si>
    <t xml:space="preserve">Steward, Sobina</t>
  </si>
  <si>
    <t xml:space="preserve">Grimes, Peter</t>
  </si>
  <si>
    <t xml:space="preserve">Samuel Stewart</t>
  </si>
  <si>
    <t xml:space="preserve">Foster, Nathan</t>
  </si>
  <si>
    <t xml:space="preserve">Foster, Rebecca</t>
  </si>
  <si>
    <t xml:space="preserve">Jackson, Nelson</t>
  </si>
  <si>
    <t xml:space="preserve">Black Man</t>
  </si>
  <si>
    <t xml:space="preserve">John Lyons</t>
  </si>
  <si>
    <t xml:space="preserve">Young, Henry</t>
  </si>
  <si>
    <t xml:space="preserve">Brown, Edward</t>
  </si>
  <si>
    <t xml:space="preserve">James Corey</t>
  </si>
  <si>
    <t xml:space="preserve">Clark, Samuel H</t>
  </si>
  <si>
    <t xml:space="preserve">William Taylor</t>
  </si>
  <si>
    <t xml:space="preserve">Reigart’s Landing</t>
  </si>
  <si>
    <t xml:space="preserve">Jordan, Daniel</t>
  </si>
  <si>
    <t xml:space="preserve">Philip Getz</t>
  </si>
  <si>
    <t xml:space="preserve">Davis, George</t>
  </si>
  <si>
    <t xml:space="preserve">E. Parker</t>
  </si>
  <si>
    <t xml:space="preserve">Johnston, James</t>
  </si>
  <si>
    <t xml:space="preserve">Johnston, George</t>
  </si>
  <si>
    <t xml:space="preserve">Johnston, Ben</t>
  </si>
  <si>
    <t xml:space="preserve">Ellet, George</t>
  </si>
  <si>
    <t xml:space="preserve">Houston, Peter</t>
  </si>
  <si>
    <t xml:space="preserve">Edward Parker</t>
  </si>
  <si>
    <t xml:space="preserve">Gray, William</t>
  </si>
  <si>
    <t xml:space="preserve">Denham, John</t>
  </si>
  <si>
    <t xml:space="preserve">Milburn, William</t>
  </si>
  <si>
    <t xml:space="preserve">George Capp</t>
  </si>
  <si>
    <t xml:space="preserve">Anderson, William</t>
  </si>
  <si>
    <t xml:space="preserve">Varney, Aaron</t>
  </si>
  <si>
    <t xml:space="preserve">David Miller</t>
  </si>
  <si>
    <t xml:space="preserve">Lee, Nelson</t>
  </si>
  <si>
    <t xml:space="preserve">Oliver, Robert</t>
  </si>
  <si>
    <t xml:space="preserve">Lewis, Richard</t>
  </si>
  <si>
    <t xml:space="preserve">Groves, Samuel</t>
  </si>
  <si>
    <t xml:space="preserve">Parker’s Hotel</t>
  </si>
  <si>
    <t xml:space="preserve">Wardman</t>
  </si>
  <si>
    <t xml:space="preserve">Johnston, William H</t>
  </si>
  <si>
    <t xml:space="preserve">John Pile</t>
  </si>
  <si>
    <t xml:space="preserve">Fosset, Luke</t>
  </si>
  <si>
    <t xml:space="preserve">Bright Negro</t>
  </si>
  <si>
    <t xml:space="preserve">Fosset, Louisa</t>
  </si>
  <si>
    <t xml:space="preserve">Duffia, Isaac</t>
  </si>
  <si>
    <t xml:space="preserve">James Johnston</t>
  </si>
  <si>
    <t xml:space="preserve">Cobbler</t>
  </si>
  <si>
    <t xml:space="preserve">Jackson, William Alexander</t>
  </si>
  <si>
    <t xml:space="preserve">Barber, Samuel</t>
  </si>
  <si>
    <t xml:space="preserve">Robert King</t>
  </si>
  <si>
    <t xml:space="preserve">Barber, Samuel (son)</t>
  </si>
  <si>
    <t xml:space="preserve">Hill, Rebecca</t>
  </si>
  <si>
    <t xml:space="preserve">Hill, John</t>
  </si>
  <si>
    <t xml:space="preserve">Hill, William</t>
  </si>
  <si>
    <t xml:space="preserve">Hill, Anna</t>
  </si>
  <si>
    <t xml:space="preserve">Hill, Hester</t>
  </si>
  <si>
    <t xml:space="preserve">Valentine, Timothy</t>
  </si>
  <si>
    <t xml:space="preserve">Dr Moors</t>
  </si>
  <si>
    <t xml:space="preserve">Koots, Rheubin</t>
  </si>
  <si>
    <t xml:space="preserve">James Milborn</t>
  </si>
  <si>
    <t xml:space="preserve">Patterson, Jacob</t>
  </si>
  <si>
    <t xml:space="preserve">Pompey, Alexander</t>
  </si>
  <si>
    <t xml:space="preserve">Morgan, Edward</t>
  </si>
  <si>
    <t xml:space="preserve">Jordan, Henry</t>
  </si>
  <si>
    <t xml:space="preserve">Black Boy</t>
  </si>
  <si>
    <t xml:space="preserve">Joshua Scott</t>
  </si>
  <si>
    <t xml:space="preserve">J. F. Franklin</t>
  </si>
  <si>
    <t xml:space="preserve">Bowman, Alexander</t>
  </si>
  <si>
    <t xml:space="preserve">Benjamin Whirner</t>
  </si>
  <si>
    <t xml:space="preserve">Yellow Boy</t>
  </si>
  <si>
    <t xml:space="preserve">Henry Hilliard</t>
  </si>
  <si>
    <t xml:space="preserve">Richards, Robert</t>
  </si>
  <si>
    <t xml:space="preserve">Richards, Mary</t>
  </si>
  <si>
    <t xml:space="preserve">Harris, Samuel</t>
  </si>
  <si>
    <t xml:space="preserve">Harris, Matilda</t>
  </si>
  <si>
    <t xml:space="preserve">Burly, William</t>
  </si>
  <si>
    <t xml:space="preserve">G Diller</t>
  </si>
  <si>
    <t xml:space="preserve">Harris, Israel</t>
  </si>
  <si>
    <t xml:space="preserve">Mr Shoff</t>
  </si>
  <si>
    <t xml:space="preserve">Jordan House</t>
  </si>
  <si>
    <t xml:space="preserve">Harris Samuel</t>
  </si>
  <si>
    <t xml:space="preserve">Hopkins, Richard</t>
  </si>
  <si>
    <t xml:space="preserve">Samuel Harris</t>
  </si>
  <si>
    <t xml:space="preserve">Cato, William</t>
  </si>
  <si>
    <t xml:space="preserve">Center Square</t>
  </si>
  <si>
    <t xml:space="preserve">Oysterman</t>
  </si>
  <si>
    <t xml:space="preserve">Taylor, Elizabeth</t>
  </si>
  <si>
    <t xml:space="preserve">Wiser, Richard</t>
  </si>
  <si>
    <t xml:space="preserve">Aaron Blader</t>
  </si>
  <si>
    <t xml:space="preserve">Dames, Samuel</t>
  </si>
  <si>
    <t xml:space="preserve">Dennis McManus</t>
  </si>
  <si>
    <t xml:space="preserve">Dames, Hannah</t>
  </si>
  <si>
    <t xml:space="preserve">Hughes, Emmer</t>
  </si>
  <si>
    <t xml:space="preserve">Wane, Wesley</t>
  </si>
  <si>
    <t xml:space="preserve">Boatman</t>
  </si>
  <si>
    <t xml:space="preserve">Williams, Marth</t>
  </si>
  <si>
    <t xml:space="preserve">Williams, Lucinda</t>
  </si>
  <si>
    <t xml:space="preserve">Williams, William</t>
  </si>
  <si>
    <t xml:space="preserve">Fosset, Louise</t>
  </si>
  <si>
    <t xml:space="preserve">Smith, William</t>
  </si>
  <si>
    <t xml:space="preserve">Mr Hull</t>
  </si>
  <si>
    <t xml:space="preserve">Lindsay, James</t>
  </si>
  <si>
    <t xml:space="preserve">John Ransoms</t>
  </si>
  <si>
    <t xml:space="preserve">Semaynoran, James</t>
  </si>
  <si>
    <t xml:space="preserve">Jacom Metzger</t>
  </si>
  <si>
    <t xml:space="preserve">Boston, John</t>
  </si>
  <si>
    <t xml:space="preserve">Boston, Sally</t>
  </si>
  <si>
    <t xml:space="preserve">Scott, Samuel</t>
  </si>
  <si>
    <t xml:space="preserve">Mr Parker</t>
  </si>
  <si>
    <t xml:space="preserve">Randal, James</t>
  </si>
  <si>
    <t xml:space="preserve">Yellow Negro</t>
  </si>
  <si>
    <t xml:space="preserve">Harley, Charles</t>
  </si>
  <si>
    <t xml:space="preserve">Stephen Smith</t>
  </si>
  <si>
    <t xml:space="preserve">Harley, Lidia</t>
  </si>
  <si>
    <t xml:space="preserve">Harley, John</t>
  </si>
  <si>
    <t xml:space="preserve">Jonathan, Andrew</t>
  </si>
  <si>
    <t xml:space="preserve">Dr Hume</t>
  </si>
  <si>
    <t xml:space="preserve">Jonathan, Sarah</t>
  </si>
  <si>
    <t xml:space="preserve">Butcher, Sally</t>
  </si>
  <si>
    <t xml:space="preserve">Black Woman</t>
  </si>
  <si>
    <t xml:space="preserve">Williams, George</t>
  </si>
  <si>
    <t xml:space="preserve">B Lagens</t>
  </si>
  <si>
    <t xml:space="preserve">Williams, Polly</t>
  </si>
  <si>
    <t xml:space="preserve">Williams, Emelia</t>
  </si>
  <si>
    <t xml:space="preserve">Williams, Susan</t>
  </si>
  <si>
    <t xml:space="preserve">Williams, Elinor</t>
  </si>
  <si>
    <t xml:space="preserve">Williams, John</t>
  </si>
  <si>
    <t xml:space="preserve">McCay, Benjamin</t>
  </si>
  <si>
    <t xml:space="preserve">Light Mulatto</t>
  </si>
  <si>
    <t xml:space="preserve">Thomas, Isaac</t>
  </si>
  <si>
    <t xml:space="preserve">Black Negro</t>
  </si>
  <si>
    <t xml:space="preserve">Mr Beach</t>
  </si>
  <si>
    <t xml:space="preserve">Charlotte Street</t>
  </si>
  <si>
    <t xml:space="preserve">Molson, Jacob</t>
  </si>
  <si>
    <t xml:space="preserve">Lewis, Nelson</t>
  </si>
  <si>
    <t xml:space="preserve">Graham, Grafton H</t>
  </si>
  <si>
    <t xml:space="preserve">Mr Bowman</t>
  </si>
  <si>
    <t xml:space="preserve">Johnston, Sarah</t>
  </si>
  <si>
    <t xml:space="preserve">K Yeats</t>
  </si>
  <si>
    <t xml:space="preserve">Johnston, Henry Thomas</t>
  </si>
  <si>
    <t xml:space="preserve">Johnston, Harriet</t>
  </si>
  <si>
    <t xml:space="preserve">Mr Dickerson</t>
  </si>
  <si>
    <t xml:space="preserve">Johnston, John</t>
  </si>
  <si>
    <t xml:space="preserve">Sharper, Elias</t>
  </si>
  <si>
    <t xml:space="preserve">Samuel King</t>
  </si>
  <si>
    <t xml:space="preserve">Evans, Thomas</t>
  </si>
  <si>
    <t xml:space="preserve">Whiterny, Isaac James</t>
  </si>
  <si>
    <t xml:space="preserve">Henry Hoster</t>
  </si>
  <si>
    <t xml:space="preserve">Freelan, Lewis</t>
  </si>
  <si>
    <t xml:space="preserve">Henry Thomas Johnston</t>
  </si>
  <si>
    <t xml:space="preserve">East Orange Street</t>
  </si>
  <si>
    <t xml:space="preserve">Freelan, Mary</t>
  </si>
  <si>
    <t xml:space="preserve">Mulford, William</t>
  </si>
  <si>
    <t xml:space="preserve">Mrs Peterman</t>
  </si>
  <si>
    <t xml:space="preserve">Johnston, William</t>
  </si>
  <si>
    <t xml:space="preserve">Samuel Downay</t>
  </si>
  <si>
    <t xml:space="preserve">North Lemon Street</t>
  </si>
  <si>
    <t xml:space="preserve">Johnston, Samuel</t>
  </si>
  <si>
    <t xml:space="preserve">Falls, John</t>
  </si>
  <si>
    <t xml:space="preserve">Lemon &amp; Charlotte</t>
  </si>
  <si>
    <t xml:space="preserve">Anderson, George</t>
  </si>
  <si>
    <t xml:space="preserve">West Lemon</t>
  </si>
  <si>
    <t xml:space="preserve">Anderson, Eliza</t>
  </si>
  <si>
    <t xml:space="preserve">Steward, Isaac</t>
  </si>
  <si>
    <t xml:space="preserve">Dark Coloured</t>
  </si>
  <si>
    <t xml:space="preserve">Johnston, Moses</t>
  </si>
  <si>
    <t xml:space="preserve">Nicholas, Maria</t>
  </si>
  <si>
    <t xml:space="preserve">Samuel Harris of Colour</t>
  </si>
  <si>
    <t xml:space="preserve">Church Street</t>
  </si>
  <si>
    <t xml:space="preserve">Barker, Washington</t>
  </si>
  <si>
    <t xml:space="preserve">John Kitch</t>
  </si>
  <si>
    <t xml:space="preserve">Entries</t>
  </si>
  <si>
    <t xml:space="preserve">Occupations</t>
  </si>
  <si>
    <t xml:space="preserve">People</t>
  </si>
  <si>
    <t xml:space="preserve">1820</t>
  </si>
  <si>
    <t xml:space="preserve">1821</t>
  </si>
  <si>
    <t xml:space="preserve">1822</t>
  </si>
  <si>
    <t xml:space="preserve">1823</t>
  </si>
  <si>
    <t xml:space="preserve">1824</t>
  </si>
  <si>
    <t xml:space="preserve">1825</t>
  </si>
  <si>
    <t xml:space="preserve">1826</t>
  </si>
  <si>
    <t xml:space="preserve">1827</t>
  </si>
  <si>
    <t xml:space="preserve">1828</t>
  </si>
  <si>
    <t xml:space="preserve">1829</t>
  </si>
  <si>
    <t xml:space="preserve">1830</t>
  </si>
  <si>
    <t xml:space="preserve">1831</t>
  </si>
  <si>
    <t xml:space="preserve">1832</t>
  </si>
  <si>
    <t xml:space="preserve">1833</t>
  </si>
  <si>
    <t xml:space="preserve">1834</t>
  </si>
  <si>
    <t xml:space="preserve">1835</t>
  </si>
  <si>
    <t xml:space="preserve">1836</t>
  </si>
  <si>
    <t xml:space="preserve">1837</t>
  </si>
  <si>
    <t xml:space="preserve">1838</t>
  </si>
  <si>
    <t xml:space="preserve">1839</t>
  </si>
  <si>
    <t xml:space="preserve">1840</t>
  </si>
  <si>
    <t xml:space="preserve">1841</t>
  </si>
  <si>
    <t xml:space="preserve">1842</t>
  </si>
  <si>
    <t xml:space="preserve">1843</t>
  </si>
  <si>
    <t xml:space="preserve">1844</t>
  </si>
  <si>
    <t xml:space="preserve">1845</t>
  </si>
  <si>
    <t xml:space="preserve">1846</t>
  </si>
  <si>
    <t xml:space="preserve">1847</t>
  </si>
  <si>
    <t xml:space="preserve">1848</t>
  </si>
  <si>
    <t xml:space="preserve">1849</t>
  </si>
  <si>
    <t xml:space="preserve">1850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</si>
</sst>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CCCCCC"/>
      </patternFill>
    </fill>
    <fill>
      <patternFill patternType="solid">
        <fgColor rgb="FFCCCCCC"/>
        <bgColor rgb="FFDDDDDD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B3B3B3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Summary!$B$1</c:f>
              <c:strCache>
                <c:ptCount val="1"/>
                <c:pt idx="0">
                  <c:v>Entries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Summary!$A$2:$A$32</c:f>
              <c:strCache>
                <c:ptCount val="31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</c:strCache>
            </c:strRef>
          </c:cat>
          <c:val>
            <c:numRef>
              <c:f>Summary!$B$2:$B$32</c:f>
              <c:numCache>
                <c:formatCode>General</c:formatCode>
                <c:ptCount val="31"/>
                <c:pt idx="0">
                  <c:v>279</c:v>
                </c:pt>
                <c:pt idx="1">
                  <c:v>35</c:v>
                </c:pt>
                <c:pt idx="2">
                  <c:v>30</c:v>
                </c:pt>
                <c:pt idx="3">
                  <c:v>19</c:v>
                </c:pt>
                <c:pt idx="4">
                  <c:v>13</c:v>
                </c:pt>
                <c:pt idx="5">
                  <c:v>57</c:v>
                </c:pt>
                <c:pt idx="6">
                  <c:v>21</c:v>
                </c:pt>
                <c:pt idx="7">
                  <c:v>16</c:v>
                </c:pt>
                <c:pt idx="8">
                  <c:v>15</c:v>
                </c:pt>
                <c:pt idx="9">
                  <c:v>3</c:v>
                </c:pt>
                <c:pt idx="10">
                  <c:v>15</c:v>
                </c:pt>
                <c:pt idx="11">
                  <c:v>20</c:v>
                </c:pt>
                <c:pt idx="12">
                  <c:v>33</c:v>
                </c:pt>
                <c:pt idx="13">
                  <c:v>15</c:v>
                </c:pt>
                <c:pt idx="14">
                  <c:v>43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gapWidth val="100"/>
        <c:overlap val="0"/>
        <c:axId val="56141452"/>
        <c:axId val="36535864"/>
      </c:barChart>
      <c:catAx>
        <c:axId val="561414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6535864"/>
        <c:crosses val="autoZero"/>
        <c:auto val="1"/>
        <c:lblAlgn val="ctr"/>
        <c:lblOffset val="100"/>
      </c:catAx>
      <c:valAx>
        <c:axId val="3653586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6141452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36360</xdr:colOff>
      <xdr:row>0</xdr:row>
      <xdr:rowOff>36000</xdr:rowOff>
    </xdr:from>
    <xdr:to>
      <xdr:col>9</xdr:col>
      <xdr:colOff>106200</xdr:colOff>
      <xdr:row>20</xdr:row>
      <xdr:rowOff>24480</xdr:rowOff>
    </xdr:to>
    <xdr:graphicFrame>
      <xdr:nvGraphicFramePr>
        <xdr:cNvPr id="0" name=""/>
        <xdr:cNvGraphicFramePr/>
      </xdr:nvGraphicFramePr>
      <xdr:xfrm>
        <a:off x="1661760" y="360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2" topLeftCell="E246" activePane="bottomRight" state="frozen"/>
      <selection pane="topLeft" activeCell="A1" activeCellId="0" sqref="A1"/>
      <selection pane="topRight" activeCell="E1" activeCellId="0" sqref="E1"/>
      <selection pane="bottomLeft" activeCell="A246" activeCellId="0" sqref="A246"/>
      <selection pane="bottomRight" activeCell="H3" activeCellId="0" sqref="H:H"/>
    </sheetView>
  </sheetViews>
  <sheetFormatPr defaultRowHeight="12.8" zeroHeight="false" outlineLevelRow="0" outlineLevelCol="0"/>
  <cols>
    <col collapsed="false" customWidth="true" hidden="false" outlineLevel="0" max="1" min="1" style="0" width="7.68"/>
    <col collapsed="false" customWidth="true" hidden="false" outlineLevel="0" max="2" min="2" style="1" width="5.46"/>
    <col collapsed="false" customWidth="true" hidden="false" outlineLevel="0" max="3" min="3" style="0" width="5.88"/>
    <col collapsed="false" customWidth="true" hidden="false" outlineLevel="0" max="4" min="4" style="1" width="12.27"/>
    <col collapsed="false" customWidth="true" hidden="false" outlineLevel="0" max="5" min="5" style="0" width="23.8"/>
    <col collapsed="false" customWidth="true" hidden="false" outlineLevel="0" max="6" min="6" style="1" width="4.76"/>
    <col collapsed="false" customWidth="true" hidden="false" outlineLevel="0" max="7" min="7" style="1" width="15.84"/>
    <col collapsed="false" customWidth="true" hidden="false" outlineLevel="0" max="8" min="8" style="1" width="8.75"/>
    <col collapsed="false" customWidth="true" hidden="false" outlineLevel="0" max="9" min="9" style="0" width="24.22"/>
    <col collapsed="false" customWidth="true" hidden="false" outlineLevel="0" max="10" min="10" style="0" width="19.31"/>
    <col collapsed="false" customWidth="true" hidden="false" outlineLevel="0" max="11" min="11" style="0" width="15.46"/>
    <col collapsed="false" customWidth="true" hidden="false" outlineLevel="0" max="12" min="12" style="0" width="14.63"/>
    <col collapsed="false" customWidth="true" hidden="false" outlineLevel="0" max="13" min="13" style="0" width="12.27"/>
    <col collapsed="false" customWidth="false" hidden="false" outlineLevel="0" max="1025" min="14" style="0" width="11.52"/>
  </cols>
  <sheetData>
    <row r="1" s="1" customFormat="true" ht="12.8" hidden="false" customHeight="false" outlineLevel="0" collapsed="false">
      <c r="A1" s="1" t="s">
        <v>0</v>
      </c>
      <c r="D1" s="1" t="s">
        <v>1</v>
      </c>
    </row>
    <row r="2" s="1" customFormat="true" ht="12.8" hidden="false" customHeight="false" outlineLevel="0" collapsed="false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13</v>
      </c>
    </row>
    <row r="3" s="2" customFormat="true" ht="12.8" hidden="false" customHeight="false" outlineLevel="0" collapsed="false">
      <c r="B3" s="3" t="n">
        <v>1820</v>
      </c>
      <c r="C3" s="2" t="n">
        <v>1</v>
      </c>
      <c r="D3" s="3" t="n">
        <v>200529</v>
      </c>
      <c r="E3" s="2" t="s">
        <v>14</v>
      </c>
      <c r="F3" s="3" t="s">
        <v>15</v>
      </c>
      <c r="G3" s="3" t="s">
        <v>16</v>
      </c>
      <c r="H3" s="3" t="n">
        <v>65</v>
      </c>
      <c r="K3" s="2" t="s">
        <v>17</v>
      </c>
      <c r="L3" s="2" t="s">
        <v>18</v>
      </c>
      <c r="M3" s="2" t="s">
        <v>19</v>
      </c>
    </row>
    <row r="4" s="2" customFormat="true" ht="12.8" hidden="false" customHeight="false" outlineLevel="0" collapsed="false">
      <c r="B4" s="3"/>
      <c r="C4" s="2" t="n">
        <v>1</v>
      </c>
      <c r="D4" s="3" t="n">
        <v>200529</v>
      </c>
      <c r="E4" s="2" t="s">
        <v>20</v>
      </c>
      <c r="F4" s="3" t="s">
        <v>21</v>
      </c>
      <c r="G4" s="3"/>
      <c r="H4" s="3"/>
    </row>
    <row r="5" s="2" customFormat="true" ht="12.8" hidden="false" customHeight="false" outlineLevel="0" collapsed="false">
      <c r="B5" s="3"/>
      <c r="C5" s="2" t="n">
        <v>1</v>
      </c>
      <c r="D5" s="3" t="n">
        <v>200529</v>
      </c>
      <c r="E5" s="2" t="s">
        <v>22</v>
      </c>
      <c r="F5" s="3" t="s">
        <v>15</v>
      </c>
      <c r="G5" s="3" t="s">
        <v>16</v>
      </c>
      <c r="H5" s="3" t="n">
        <v>10</v>
      </c>
    </row>
    <row r="6" s="2" customFormat="true" ht="12.8" hidden="false" customHeight="false" outlineLevel="0" collapsed="false">
      <c r="B6" s="3"/>
      <c r="C6" s="2" t="n">
        <v>1</v>
      </c>
      <c r="D6" s="3" t="n">
        <v>200529</v>
      </c>
      <c r="E6" s="2" t="s">
        <v>23</v>
      </c>
      <c r="F6" s="3" t="s">
        <v>21</v>
      </c>
      <c r="G6" s="3" t="s">
        <v>16</v>
      </c>
      <c r="H6" s="3" t="n">
        <v>7</v>
      </c>
    </row>
    <row r="7" s="4" customFormat="true" ht="12.8" hidden="false" customHeight="false" outlineLevel="0" collapsed="false">
      <c r="B7" s="5"/>
      <c r="C7" s="4" t="n">
        <v>2</v>
      </c>
      <c r="D7" s="5" t="n">
        <v>200529</v>
      </c>
      <c r="E7" s="4" t="s">
        <v>24</v>
      </c>
      <c r="F7" s="5" t="s">
        <v>15</v>
      </c>
      <c r="G7" s="5" t="s">
        <v>25</v>
      </c>
      <c r="H7" s="5" t="n">
        <v>52</v>
      </c>
      <c r="I7" s="4" t="s">
        <v>26</v>
      </c>
      <c r="K7" s="4" t="s">
        <v>17</v>
      </c>
      <c r="L7" s="4" t="s">
        <v>27</v>
      </c>
    </row>
    <row r="8" customFormat="false" ht="12.8" hidden="false" customHeight="false" outlineLevel="0" collapsed="false">
      <c r="C8" s="0" t="n">
        <v>2</v>
      </c>
      <c r="D8" s="1" t="n">
        <v>200529</v>
      </c>
      <c r="E8" s="0" t="s">
        <v>28</v>
      </c>
      <c r="F8" s="1" t="s">
        <v>21</v>
      </c>
    </row>
    <row r="9" customFormat="false" ht="12.8" hidden="false" customHeight="false" outlineLevel="0" collapsed="false">
      <c r="C9" s="0" t="n">
        <v>2</v>
      </c>
      <c r="D9" s="1" t="n">
        <v>200529</v>
      </c>
      <c r="E9" s="0" t="s">
        <v>29</v>
      </c>
      <c r="F9" s="1" t="s">
        <v>21</v>
      </c>
      <c r="G9" s="1" t="s">
        <v>16</v>
      </c>
    </row>
    <row r="10" s="2" customFormat="true" ht="12.8" hidden="false" customHeight="false" outlineLevel="0" collapsed="false">
      <c r="B10" s="3"/>
      <c r="C10" s="2" t="n">
        <v>3</v>
      </c>
      <c r="D10" s="3" t="n">
        <v>200530</v>
      </c>
      <c r="E10" s="2" t="s">
        <v>30</v>
      </c>
      <c r="F10" s="3" t="s">
        <v>15</v>
      </c>
      <c r="G10" s="3" t="s">
        <v>25</v>
      </c>
      <c r="H10" s="3" t="n">
        <v>68</v>
      </c>
      <c r="J10" s="2" t="s">
        <v>31</v>
      </c>
      <c r="L10" s="2" t="s">
        <v>27</v>
      </c>
      <c r="M10" s="2" t="s">
        <v>32</v>
      </c>
    </row>
    <row r="11" customFormat="false" ht="12.8" hidden="false" customHeight="false" outlineLevel="0" collapsed="false">
      <c r="C11" s="0" t="n">
        <v>4</v>
      </c>
      <c r="D11" s="1" t="n">
        <v>200530</v>
      </c>
      <c r="E11" s="0" t="s">
        <v>33</v>
      </c>
      <c r="F11" s="1" t="s">
        <v>15</v>
      </c>
      <c r="G11" s="1" t="s">
        <v>25</v>
      </c>
      <c r="H11" s="1" t="n">
        <v>47</v>
      </c>
      <c r="I11" s="0" t="s">
        <v>34</v>
      </c>
      <c r="J11" s="0" t="s">
        <v>35</v>
      </c>
      <c r="L11" s="0" t="s">
        <v>27</v>
      </c>
    </row>
    <row r="12" customFormat="false" ht="12.8" hidden="false" customHeight="false" outlineLevel="0" collapsed="false">
      <c r="C12" s="0" t="n">
        <v>4</v>
      </c>
      <c r="D12" s="1" t="n">
        <v>200530</v>
      </c>
      <c r="E12" s="0" t="s">
        <v>36</v>
      </c>
      <c r="F12" s="1" t="s">
        <v>21</v>
      </c>
    </row>
    <row r="13" customFormat="false" ht="12.8" hidden="false" customHeight="false" outlineLevel="0" collapsed="false">
      <c r="C13" s="0" t="n">
        <v>4</v>
      </c>
      <c r="D13" s="1" t="n">
        <v>200530</v>
      </c>
      <c r="E13" s="0" t="s">
        <v>37</v>
      </c>
      <c r="F13" s="1" t="s">
        <v>21</v>
      </c>
    </row>
    <row r="14" customFormat="false" ht="12.8" hidden="false" customHeight="false" outlineLevel="0" collapsed="false">
      <c r="C14" s="0" t="n">
        <v>4</v>
      </c>
      <c r="D14" s="1" t="n">
        <v>200530</v>
      </c>
      <c r="E14" s="0" t="s">
        <v>38</v>
      </c>
      <c r="F14" s="1" t="s">
        <v>21</v>
      </c>
    </row>
    <row r="15" s="2" customFormat="true" ht="12.8" hidden="false" customHeight="false" outlineLevel="0" collapsed="false">
      <c r="B15" s="3"/>
      <c r="C15" s="2" t="n">
        <f aca="false">5</f>
        <v>5</v>
      </c>
      <c r="D15" s="3" t="n">
        <v>200530</v>
      </c>
      <c r="E15" s="2" t="s">
        <v>39</v>
      </c>
      <c r="F15" s="3" t="s">
        <v>15</v>
      </c>
      <c r="G15" s="3" t="s">
        <v>25</v>
      </c>
      <c r="H15" s="3" t="n">
        <v>31</v>
      </c>
      <c r="I15" s="2" t="s">
        <v>40</v>
      </c>
      <c r="K15" s="2" t="s">
        <v>17</v>
      </c>
      <c r="L15" s="2" t="s">
        <v>27</v>
      </c>
    </row>
    <row r="16" customFormat="false" ht="12.8" hidden="false" customHeight="false" outlineLevel="0" collapsed="false">
      <c r="C16" s="0" t="n">
        <f aca="false">6</f>
        <v>6</v>
      </c>
      <c r="D16" s="1" t="n">
        <v>200530</v>
      </c>
      <c r="E16" s="0" t="s">
        <v>41</v>
      </c>
      <c r="F16" s="1" t="s">
        <v>15</v>
      </c>
      <c r="G16" s="1" t="s">
        <v>25</v>
      </c>
      <c r="H16" s="1" t="n">
        <v>87</v>
      </c>
      <c r="I16" s="0" t="s">
        <v>42</v>
      </c>
      <c r="L16" s="0" t="s">
        <v>43</v>
      </c>
    </row>
    <row r="17" customFormat="false" ht="12.8" hidden="false" customHeight="false" outlineLevel="0" collapsed="false">
      <c r="C17" s="0" t="n">
        <v>6</v>
      </c>
      <c r="D17" s="1" t="n">
        <v>200530</v>
      </c>
      <c r="E17" s="0" t="s">
        <v>44</v>
      </c>
      <c r="F17" s="1" t="s">
        <v>21</v>
      </c>
    </row>
    <row r="18" customFormat="false" ht="12.8" hidden="false" customHeight="false" outlineLevel="0" collapsed="false">
      <c r="C18" s="0" t="n">
        <v>6</v>
      </c>
      <c r="D18" s="1" t="n">
        <v>200530</v>
      </c>
      <c r="E18" s="0" t="s">
        <v>45</v>
      </c>
      <c r="F18" s="1" t="s">
        <v>21</v>
      </c>
    </row>
    <row r="19" customFormat="false" ht="12.8" hidden="false" customHeight="false" outlineLevel="0" collapsed="false">
      <c r="C19" s="0" t="n">
        <v>6</v>
      </c>
      <c r="D19" s="1" t="n">
        <v>200530</v>
      </c>
      <c r="E19" s="0" t="s">
        <v>46</v>
      </c>
      <c r="F19" s="1" t="s">
        <v>21</v>
      </c>
    </row>
    <row r="20" customFormat="false" ht="12.8" hidden="false" customHeight="false" outlineLevel="0" collapsed="false">
      <c r="C20" s="0" t="n">
        <v>6</v>
      </c>
      <c r="D20" s="1" t="n">
        <v>200530</v>
      </c>
      <c r="E20" s="0" t="s">
        <v>47</v>
      </c>
      <c r="F20" s="1" t="s">
        <v>15</v>
      </c>
    </row>
    <row r="21" customFormat="false" ht="12.8" hidden="false" customHeight="false" outlineLevel="0" collapsed="false">
      <c r="C21" s="0" t="n">
        <v>6</v>
      </c>
      <c r="D21" s="1" t="n">
        <v>200530</v>
      </c>
      <c r="E21" s="0" t="s">
        <v>48</v>
      </c>
      <c r="F21" s="1" t="s">
        <v>15</v>
      </c>
    </row>
    <row r="22" customFormat="false" ht="12.8" hidden="false" customHeight="false" outlineLevel="0" collapsed="false">
      <c r="C22" s="0" t="n">
        <v>6</v>
      </c>
      <c r="D22" s="1" t="n">
        <v>200530</v>
      </c>
      <c r="E22" s="0" t="s">
        <v>49</v>
      </c>
      <c r="F22" s="1" t="s">
        <v>21</v>
      </c>
    </row>
    <row r="23" s="2" customFormat="true" ht="12.8" hidden="false" customHeight="false" outlineLevel="0" collapsed="false">
      <c r="B23" s="3"/>
      <c r="C23" s="2" t="n">
        <v>7</v>
      </c>
      <c r="D23" s="3" t="n">
        <v>200530</v>
      </c>
      <c r="E23" s="2" t="s">
        <v>50</v>
      </c>
      <c r="F23" s="3" t="s">
        <v>15</v>
      </c>
      <c r="G23" s="3" t="s">
        <v>16</v>
      </c>
      <c r="H23" s="3" t="n">
        <v>40</v>
      </c>
      <c r="I23" s="2" t="s">
        <v>51</v>
      </c>
      <c r="K23" s="2" t="s">
        <v>17</v>
      </c>
      <c r="L23" s="2" t="s">
        <v>52</v>
      </c>
      <c r="M23" s="2" t="s">
        <v>53</v>
      </c>
    </row>
    <row r="24" s="2" customFormat="true" ht="12.8" hidden="false" customHeight="false" outlineLevel="0" collapsed="false">
      <c r="B24" s="3"/>
      <c r="C24" s="2" t="n">
        <v>7</v>
      </c>
      <c r="D24" s="3" t="n">
        <v>200530</v>
      </c>
      <c r="E24" s="2" t="s">
        <v>54</v>
      </c>
      <c r="F24" s="3" t="s">
        <v>21</v>
      </c>
      <c r="G24" s="3"/>
      <c r="H24" s="3"/>
    </row>
    <row r="25" s="2" customFormat="true" ht="12.8" hidden="false" customHeight="false" outlineLevel="0" collapsed="false">
      <c r="B25" s="3"/>
      <c r="C25" s="2" t="n">
        <v>7</v>
      </c>
      <c r="D25" s="3" t="n">
        <v>200530</v>
      </c>
      <c r="E25" s="2" t="s">
        <v>55</v>
      </c>
      <c r="F25" s="3" t="s">
        <v>21</v>
      </c>
      <c r="G25" s="3"/>
      <c r="H25" s="3"/>
    </row>
    <row r="26" s="2" customFormat="true" ht="12.8" hidden="false" customHeight="false" outlineLevel="0" collapsed="false">
      <c r="B26" s="3"/>
      <c r="C26" s="2" t="n">
        <v>7</v>
      </c>
      <c r="D26" s="3" t="n">
        <v>200530</v>
      </c>
      <c r="E26" s="2" t="s">
        <v>56</v>
      </c>
      <c r="F26" s="3" t="s">
        <v>15</v>
      </c>
      <c r="G26" s="3"/>
      <c r="H26" s="3"/>
    </row>
    <row r="27" s="2" customFormat="true" ht="12.8" hidden="false" customHeight="false" outlineLevel="0" collapsed="false">
      <c r="B27" s="3"/>
      <c r="C27" s="2" t="n">
        <v>7</v>
      </c>
      <c r="D27" s="3" t="n">
        <v>200530</v>
      </c>
      <c r="E27" s="2" t="s">
        <v>57</v>
      </c>
      <c r="F27" s="3"/>
      <c r="G27" s="3"/>
      <c r="H27" s="3"/>
    </row>
    <row r="28" customFormat="false" ht="12.8" hidden="false" customHeight="false" outlineLevel="0" collapsed="false">
      <c r="C28" s="0" t="n">
        <v>8</v>
      </c>
      <c r="D28" s="1" t="n">
        <v>200530</v>
      </c>
      <c r="E28" s="0" t="s">
        <v>58</v>
      </c>
      <c r="F28" s="1" t="s">
        <v>15</v>
      </c>
      <c r="G28" s="1" t="s">
        <v>16</v>
      </c>
      <c r="H28" s="1" t="n">
        <v>27</v>
      </c>
      <c r="I28" s="0" t="s">
        <v>59</v>
      </c>
      <c r="K28" s="0" t="s">
        <v>17</v>
      </c>
      <c r="L28" s="0" t="s">
        <v>52</v>
      </c>
      <c r="M28" s="0" t="s">
        <v>53</v>
      </c>
    </row>
    <row r="29" customFormat="false" ht="12.8" hidden="false" customHeight="false" outlineLevel="0" collapsed="false">
      <c r="C29" s="0" t="n">
        <v>8</v>
      </c>
      <c r="D29" s="1" t="n">
        <v>200530</v>
      </c>
      <c r="E29" s="0" t="s">
        <v>60</v>
      </c>
      <c r="F29" s="1" t="s">
        <v>21</v>
      </c>
    </row>
    <row r="30" customFormat="false" ht="12.8" hidden="false" customHeight="false" outlineLevel="0" collapsed="false">
      <c r="C30" s="0" t="n">
        <v>8</v>
      </c>
      <c r="D30" s="1" t="n">
        <v>200530</v>
      </c>
      <c r="E30" s="0" t="s">
        <v>61</v>
      </c>
      <c r="F30" s="1" t="s">
        <v>15</v>
      </c>
    </row>
    <row r="31" customFormat="false" ht="12.8" hidden="false" customHeight="false" outlineLevel="0" collapsed="false">
      <c r="C31" s="0" t="n">
        <v>8</v>
      </c>
      <c r="D31" s="1" t="n">
        <v>200530</v>
      </c>
      <c r="E31" s="0" t="s">
        <v>58</v>
      </c>
      <c r="F31" s="1" t="s">
        <v>15</v>
      </c>
    </row>
    <row r="32" customFormat="false" ht="12.8" hidden="false" customHeight="false" outlineLevel="0" collapsed="false">
      <c r="C32" s="0" t="n">
        <v>8</v>
      </c>
      <c r="D32" s="1" t="n">
        <v>200530</v>
      </c>
      <c r="E32" s="0" t="s">
        <v>62</v>
      </c>
      <c r="F32" s="1" t="s">
        <v>21</v>
      </c>
    </row>
    <row r="33" customFormat="false" ht="12.8" hidden="false" customHeight="false" outlineLevel="0" collapsed="false">
      <c r="C33" s="0" t="n">
        <v>8</v>
      </c>
      <c r="D33" s="1" t="n">
        <v>200530</v>
      </c>
      <c r="E33" s="0" t="s">
        <v>63</v>
      </c>
      <c r="F33" s="1" t="s">
        <v>15</v>
      </c>
    </row>
    <row r="34" s="2" customFormat="true" ht="12.8" hidden="false" customHeight="false" outlineLevel="0" collapsed="false">
      <c r="B34" s="3"/>
      <c r="C34" s="2" t="n">
        <v>9</v>
      </c>
      <c r="D34" s="3" t="n">
        <v>200530</v>
      </c>
      <c r="E34" s="2" t="s">
        <v>64</v>
      </c>
      <c r="F34" s="3" t="s">
        <v>15</v>
      </c>
      <c r="G34" s="3" t="s">
        <v>25</v>
      </c>
      <c r="H34" s="3" t="n">
        <v>28</v>
      </c>
      <c r="I34" s="2" t="s">
        <v>65</v>
      </c>
      <c r="K34" s="2" t="s">
        <v>17</v>
      </c>
      <c r="L34" s="2" t="s">
        <v>66</v>
      </c>
      <c r="M34" s="2" t="s">
        <v>67</v>
      </c>
    </row>
    <row r="35" customFormat="false" ht="12.8" hidden="false" customHeight="false" outlineLevel="0" collapsed="false">
      <c r="C35" s="0" t="n">
        <v>10</v>
      </c>
      <c r="D35" s="1" t="n">
        <v>200530</v>
      </c>
      <c r="E35" s="0" t="s">
        <v>68</v>
      </c>
      <c r="F35" s="1" t="s">
        <v>15</v>
      </c>
      <c r="G35" s="1" t="s">
        <v>25</v>
      </c>
      <c r="H35" s="1" t="n">
        <v>33</v>
      </c>
      <c r="I35" s="0" t="s">
        <v>69</v>
      </c>
      <c r="J35" s="0" t="s">
        <v>70</v>
      </c>
      <c r="L35" s="0" t="s">
        <v>71</v>
      </c>
    </row>
    <row r="36" customFormat="false" ht="12.8" hidden="false" customHeight="false" outlineLevel="0" collapsed="false">
      <c r="C36" s="0" t="n">
        <v>10</v>
      </c>
      <c r="D36" s="1" t="n">
        <v>200530</v>
      </c>
      <c r="E36" s="0" t="s">
        <v>72</v>
      </c>
      <c r="F36" s="1" t="s">
        <v>21</v>
      </c>
    </row>
    <row r="37" customFormat="false" ht="12.8" hidden="false" customHeight="false" outlineLevel="0" collapsed="false">
      <c r="C37" s="0" t="n">
        <f aca="false">10</f>
        <v>10</v>
      </c>
      <c r="D37" s="1" t="n">
        <v>200530</v>
      </c>
      <c r="E37" s="0" t="s">
        <v>73</v>
      </c>
      <c r="F37" s="1" t="s">
        <v>21</v>
      </c>
    </row>
    <row r="38" s="2" customFormat="true" ht="12.8" hidden="false" customHeight="false" outlineLevel="0" collapsed="false">
      <c r="B38" s="3"/>
      <c r="C38" s="2" t="n">
        <f aca="false">11</f>
        <v>11</v>
      </c>
      <c r="D38" s="3" t="n">
        <v>200530</v>
      </c>
      <c r="E38" s="2" t="s">
        <v>74</v>
      </c>
      <c r="F38" s="3" t="s">
        <v>15</v>
      </c>
      <c r="G38" s="3" t="s">
        <v>25</v>
      </c>
      <c r="H38" s="3" t="n">
        <v>39</v>
      </c>
      <c r="I38" s="2" t="s">
        <v>75</v>
      </c>
      <c r="J38" s="2" t="s">
        <v>76</v>
      </c>
      <c r="L38" s="2" t="s">
        <v>27</v>
      </c>
    </row>
    <row r="39" s="2" customFormat="true" ht="12.8" hidden="false" customHeight="false" outlineLevel="0" collapsed="false">
      <c r="B39" s="3"/>
      <c r="C39" s="2" t="n">
        <f aca="false">11</f>
        <v>11</v>
      </c>
      <c r="D39" s="3" t="n">
        <v>200530</v>
      </c>
      <c r="E39" s="2" t="s">
        <v>77</v>
      </c>
      <c r="F39" s="3" t="s">
        <v>21</v>
      </c>
      <c r="G39" s="3"/>
      <c r="H39" s="3"/>
    </row>
    <row r="40" s="2" customFormat="true" ht="12.8" hidden="false" customHeight="false" outlineLevel="0" collapsed="false">
      <c r="B40" s="3"/>
      <c r="C40" s="2" t="n">
        <f aca="false">11</f>
        <v>11</v>
      </c>
      <c r="D40" s="3" t="n">
        <v>200530</v>
      </c>
      <c r="E40" s="2" t="s">
        <v>78</v>
      </c>
      <c r="F40" s="3" t="s">
        <v>15</v>
      </c>
      <c r="G40" s="3"/>
      <c r="H40" s="3"/>
    </row>
    <row r="41" s="2" customFormat="true" ht="12.8" hidden="false" customHeight="false" outlineLevel="0" collapsed="false">
      <c r="B41" s="3"/>
      <c r="C41" s="2" t="n">
        <f aca="false">11</f>
        <v>11</v>
      </c>
      <c r="D41" s="3" t="n">
        <v>200530</v>
      </c>
      <c r="E41" s="2" t="s">
        <v>79</v>
      </c>
      <c r="F41" s="3" t="s">
        <v>15</v>
      </c>
      <c r="G41" s="3"/>
      <c r="H41" s="3"/>
    </row>
    <row r="42" s="2" customFormat="true" ht="12.8" hidden="false" customHeight="false" outlineLevel="0" collapsed="false">
      <c r="B42" s="3"/>
      <c r="C42" s="2" t="n">
        <f aca="false">11</f>
        <v>11</v>
      </c>
      <c r="D42" s="3" t="n">
        <v>200530</v>
      </c>
      <c r="E42" s="2" t="s">
        <v>80</v>
      </c>
      <c r="F42" s="3" t="s">
        <v>21</v>
      </c>
      <c r="G42" s="3"/>
      <c r="H42" s="3"/>
    </row>
    <row r="43" s="2" customFormat="true" ht="12.8" hidden="false" customHeight="false" outlineLevel="0" collapsed="false">
      <c r="B43" s="3"/>
      <c r="C43" s="2" t="n">
        <f aca="false">11</f>
        <v>11</v>
      </c>
      <c r="D43" s="3" t="n">
        <v>200530</v>
      </c>
      <c r="E43" s="2" t="s">
        <v>81</v>
      </c>
      <c r="F43" s="3" t="s">
        <v>21</v>
      </c>
      <c r="G43" s="3"/>
      <c r="H43" s="3"/>
    </row>
    <row r="44" customFormat="false" ht="12.8" hidden="false" customHeight="false" outlineLevel="0" collapsed="false">
      <c r="C44" s="0" t="n">
        <f aca="false">12</f>
        <v>12</v>
      </c>
      <c r="D44" s="1" t="n">
        <v>200530</v>
      </c>
      <c r="E44" s="0" t="s">
        <v>82</v>
      </c>
      <c r="F44" s="1" t="s">
        <v>15</v>
      </c>
      <c r="G44" s="1" t="s">
        <v>25</v>
      </c>
      <c r="H44" s="1" t="n">
        <v>28</v>
      </c>
      <c r="I44" s="0" t="s">
        <v>83</v>
      </c>
      <c r="L44" s="0" t="s">
        <v>27</v>
      </c>
    </row>
    <row r="45" s="2" customFormat="true" ht="12.8" hidden="false" customHeight="false" outlineLevel="0" collapsed="false">
      <c r="B45" s="3"/>
      <c r="C45" s="2" t="n">
        <v>13</v>
      </c>
      <c r="D45" s="3" t="n">
        <v>200530</v>
      </c>
      <c r="E45" s="2" t="s">
        <v>84</v>
      </c>
      <c r="F45" s="3" t="s">
        <v>15</v>
      </c>
      <c r="G45" s="3" t="s">
        <v>25</v>
      </c>
      <c r="H45" s="3" t="n">
        <v>29</v>
      </c>
      <c r="I45" s="2" t="s">
        <v>85</v>
      </c>
      <c r="K45" s="2" t="s">
        <v>86</v>
      </c>
      <c r="L45" s="2" t="s">
        <v>27</v>
      </c>
    </row>
    <row r="46" s="2" customFormat="true" ht="12.8" hidden="false" customHeight="false" outlineLevel="0" collapsed="false">
      <c r="B46" s="3"/>
      <c r="C46" s="2" t="n">
        <v>13</v>
      </c>
      <c r="D46" s="3" t="n">
        <v>200530</v>
      </c>
      <c r="E46" s="2" t="s">
        <v>87</v>
      </c>
      <c r="F46" s="3" t="s">
        <v>21</v>
      </c>
      <c r="G46" s="3"/>
      <c r="H46" s="3"/>
    </row>
    <row r="47" customFormat="false" ht="12.8" hidden="false" customHeight="false" outlineLevel="0" collapsed="false">
      <c r="C47" s="0" t="n">
        <v>14</v>
      </c>
      <c r="D47" s="1" t="n">
        <v>200530</v>
      </c>
      <c r="E47" s="0" t="s">
        <v>88</v>
      </c>
      <c r="F47" s="1" t="s">
        <v>15</v>
      </c>
      <c r="G47" s="1" t="s">
        <v>25</v>
      </c>
      <c r="H47" s="1" t="n">
        <v>27</v>
      </c>
      <c r="I47" s="0" t="s">
        <v>85</v>
      </c>
      <c r="K47" s="0" t="s">
        <v>86</v>
      </c>
      <c r="L47" s="0" t="s">
        <v>89</v>
      </c>
    </row>
    <row r="48" customFormat="false" ht="12.8" hidden="false" customHeight="false" outlineLevel="0" collapsed="false">
      <c r="C48" s="0" t="n">
        <v>14</v>
      </c>
      <c r="D48" s="1" t="n">
        <v>200530</v>
      </c>
      <c r="E48" s="0" t="s">
        <v>90</v>
      </c>
      <c r="F48" s="1" t="s">
        <v>21</v>
      </c>
    </row>
    <row r="49" s="2" customFormat="true" ht="12.8" hidden="false" customHeight="false" outlineLevel="0" collapsed="false">
      <c r="B49" s="3"/>
      <c r="C49" s="2" t="n">
        <f aca="false">15</f>
        <v>15</v>
      </c>
      <c r="D49" s="3" t="n">
        <v>200530</v>
      </c>
      <c r="E49" s="2" t="s">
        <v>91</v>
      </c>
      <c r="F49" s="3" t="s">
        <v>15</v>
      </c>
      <c r="G49" s="3" t="s">
        <v>25</v>
      </c>
      <c r="H49" s="3" t="n">
        <v>39</v>
      </c>
      <c r="I49" s="2" t="s">
        <v>92</v>
      </c>
      <c r="J49" s="2" t="s">
        <v>93</v>
      </c>
      <c r="L49" s="2" t="s">
        <v>94</v>
      </c>
    </row>
    <row r="50" s="2" customFormat="true" ht="12.8" hidden="false" customHeight="false" outlineLevel="0" collapsed="false">
      <c r="B50" s="3"/>
      <c r="C50" s="2" t="n">
        <v>15</v>
      </c>
      <c r="D50" s="3" t="n">
        <v>200530</v>
      </c>
      <c r="E50" s="2" t="s">
        <v>95</v>
      </c>
      <c r="F50" s="3" t="s">
        <v>21</v>
      </c>
      <c r="G50" s="3"/>
      <c r="H50" s="3"/>
    </row>
    <row r="51" customFormat="false" ht="12.8" hidden="false" customHeight="false" outlineLevel="0" collapsed="false">
      <c r="C51" s="0" t="n">
        <v>16</v>
      </c>
      <c r="D51" s="1" t="n">
        <v>200530</v>
      </c>
      <c r="E51" s="0" t="s">
        <v>96</v>
      </c>
      <c r="F51" s="1" t="s">
        <v>15</v>
      </c>
      <c r="G51" s="1" t="s">
        <v>16</v>
      </c>
      <c r="H51" s="1" t="n">
        <v>30</v>
      </c>
      <c r="I51" s="0" t="s">
        <v>97</v>
      </c>
      <c r="K51" s="0" t="s">
        <v>86</v>
      </c>
      <c r="L51" s="0" t="s">
        <v>98</v>
      </c>
    </row>
    <row r="52" customFormat="false" ht="12.8" hidden="false" customHeight="false" outlineLevel="0" collapsed="false">
      <c r="C52" s="0" t="n">
        <v>16</v>
      </c>
      <c r="D52" s="1" t="n">
        <v>200530</v>
      </c>
      <c r="E52" s="0" t="s">
        <v>99</v>
      </c>
      <c r="F52" s="1" t="s">
        <v>21</v>
      </c>
    </row>
    <row r="53" customFormat="false" ht="12.8" hidden="false" customHeight="false" outlineLevel="0" collapsed="false">
      <c r="C53" s="0" t="n">
        <v>16</v>
      </c>
      <c r="D53" s="1" t="n">
        <v>200530</v>
      </c>
      <c r="E53" s="0" t="s">
        <v>100</v>
      </c>
      <c r="F53" s="1" t="s">
        <v>15</v>
      </c>
    </row>
    <row r="54" customFormat="false" ht="12.8" hidden="false" customHeight="false" outlineLevel="0" collapsed="false">
      <c r="C54" s="0" t="n">
        <v>16</v>
      </c>
      <c r="D54" s="1" t="n">
        <v>200530</v>
      </c>
      <c r="E54" s="0" t="s">
        <v>101</v>
      </c>
      <c r="F54" s="1" t="s">
        <v>21</v>
      </c>
    </row>
    <row r="55" customFormat="false" ht="12.8" hidden="false" customHeight="false" outlineLevel="0" collapsed="false">
      <c r="C55" s="0" t="n">
        <v>16</v>
      </c>
      <c r="D55" s="1" t="n">
        <v>200530</v>
      </c>
      <c r="E55" s="0" t="s">
        <v>102</v>
      </c>
      <c r="F55" s="1" t="s">
        <v>21</v>
      </c>
    </row>
    <row r="56" customFormat="false" ht="12.8" hidden="false" customHeight="false" outlineLevel="0" collapsed="false">
      <c r="C56" s="0" t="n">
        <v>16</v>
      </c>
      <c r="D56" s="1" t="n">
        <v>200530</v>
      </c>
      <c r="E56" s="0" t="s">
        <v>103</v>
      </c>
      <c r="F56" s="1" t="s">
        <v>15</v>
      </c>
    </row>
    <row r="57" s="2" customFormat="true" ht="12.8" hidden="false" customHeight="false" outlineLevel="0" collapsed="false">
      <c r="B57" s="3"/>
      <c r="C57" s="2" t="n">
        <f aca="false">17</f>
        <v>17</v>
      </c>
      <c r="D57" s="3" t="n">
        <v>200531</v>
      </c>
      <c r="E57" s="2" t="s">
        <v>104</v>
      </c>
      <c r="F57" s="3" t="s">
        <v>15</v>
      </c>
      <c r="G57" s="3" t="s">
        <v>25</v>
      </c>
      <c r="H57" s="3" t="n">
        <v>21</v>
      </c>
      <c r="J57" s="2" t="s">
        <v>105</v>
      </c>
      <c r="L57" s="2" t="s">
        <v>89</v>
      </c>
    </row>
    <row r="58" s="2" customFormat="true" ht="12.8" hidden="false" customHeight="false" outlineLevel="0" collapsed="false">
      <c r="B58" s="3"/>
      <c r="C58" s="2" t="n">
        <v>17</v>
      </c>
      <c r="D58" s="3" t="n">
        <v>200531</v>
      </c>
      <c r="E58" s="2" t="s">
        <v>106</v>
      </c>
      <c r="F58" s="3" t="s">
        <v>21</v>
      </c>
      <c r="G58" s="3"/>
      <c r="H58" s="3"/>
    </row>
    <row r="59" customFormat="false" ht="12.8" hidden="false" customHeight="false" outlineLevel="0" collapsed="false">
      <c r="C59" s="0" t="n">
        <v>18</v>
      </c>
      <c r="D59" s="1" t="n">
        <v>200531</v>
      </c>
      <c r="E59" s="0" t="s">
        <v>107</v>
      </c>
      <c r="F59" s="1" t="s">
        <v>15</v>
      </c>
      <c r="G59" s="1" t="s">
        <v>25</v>
      </c>
      <c r="H59" s="1" t="n">
        <v>28</v>
      </c>
      <c r="J59" s="0" t="s">
        <v>105</v>
      </c>
      <c r="L59" s="0" t="s">
        <v>108</v>
      </c>
    </row>
    <row r="60" customFormat="false" ht="12.8" hidden="false" customHeight="false" outlineLevel="0" collapsed="false">
      <c r="C60" s="0" t="n">
        <v>18</v>
      </c>
      <c r="D60" s="1" t="n">
        <v>200531</v>
      </c>
      <c r="E60" s="0" t="s">
        <v>109</v>
      </c>
      <c r="F60" s="1" t="s">
        <v>21</v>
      </c>
    </row>
    <row r="61" s="2" customFormat="true" ht="12.8" hidden="false" customHeight="false" outlineLevel="0" collapsed="false">
      <c r="B61" s="3"/>
      <c r="C61" s="2" t="n">
        <v>19</v>
      </c>
      <c r="D61" s="3" t="n">
        <v>200531</v>
      </c>
      <c r="E61" s="2" t="s">
        <v>110</v>
      </c>
      <c r="F61" s="3" t="s">
        <v>15</v>
      </c>
      <c r="G61" s="3" t="s">
        <v>25</v>
      </c>
      <c r="H61" s="3" t="n">
        <v>45</v>
      </c>
      <c r="I61" s="2" t="s">
        <v>111</v>
      </c>
      <c r="J61" s="2" t="s">
        <v>17</v>
      </c>
      <c r="L61" s="2" t="s">
        <v>27</v>
      </c>
    </row>
    <row r="62" s="2" customFormat="true" ht="12.8" hidden="false" customHeight="false" outlineLevel="0" collapsed="false">
      <c r="B62" s="3"/>
      <c r="C62" s="2" t="n">
        <v>19</v>
      </c>
      <c r="D62" s="3" t="n">
        <v>200531</v>
      </c>
      <c r="E62" s="2" t="s">
        <v>112</v>
      </c>
      <c r="F62" s="3" t="s">
        <v>21</v>
      </c>
      <c r="G62" s="3"/>
      <c r="H62" s="3"/>
    </row>
    <row r="63" customFormat="false" ht="12.8" hidden="false" customHeight="false" outlineLevel="0" collapsed="false">
      <c r="C63" s="0" t="n">
        <v>20</v>
      </c>
      <c r="D63" s="1" t="n">
        <v>200531</v>
      </c>
      <c r="E63" s="0" t="s">
        <v>113</v>
      </c>
      <c r="F63" s="1" t="s">
        <v>15</v>
      </c>
      <c r="G63" s="1" t="s">
        <v>25</v>
      </c>
      <c r="H63" s="1" t="n">
        <v>36</v>
      </c>
      <c r="I63" s="0" t="s">
        <v>114</v>
      </c>
      <c r="J63" s="0" t="s">
        <v>31</v>
      </c>
      <c r="L63" s="0" t="s">
        <v>27</v>
      </c>
    </row>
    <row r="64" customFormat="false" ht="12.8" hidden="false" customHeight="false" outlineLevel="0" collapsed="false">
      <c r="C64" s="0" t="n">
        <v>20</v>
      </c>
      <c r="D64" s="1" t="n">
        <v>200531</v>
      </c>
      <c r="E64" s="0" t="s">
        <v>115</v>
      </c>
      <c r="F64" s="1" t="s">
        <v>21</v>
      </c>
    </row>
    <row r="65" customFormat="false" ht="12.8" hidden="false" customHeight="false" outlineLevel="0" collapsed="false">
      <c r="C65" s="0" t="n">
        <v>20</v>
      </c>
      <c r="D65" s="1" t="n">
        <v>200531</v>
      </c>
      <c r="E65" s="0" t="s">
        <v>116</v>
      </c>
      <c r="F65" s="1" t="s">
        <v>21</v>
      </c>
    </row>
    <row r="66" s="2" customFormat="true" ht="12.8" hidden="false" customHeight="false" outlineLevel="0" collapsed="false">
      <c r="B66" s="3"/>
      <c r="C66" s="2" t="n">
        <v>21</v>
      </c>
      <c r="D66" s="3" t="n">
        <v>200531</v>
      </c>
      <c r="E66" s="2" t="s">
        <v>117</v>
      </c>
      <c r="F66" s="3" t="s">
        <v>15</v>
      </c>
      <c r="G66" s="3" t="s">
        <v>25</v>
      </c>
      <c r="H66" s="3" t="n">
        <v>36</v>
      </c>
      <c r="I66" s="2" t="s">
        <v>118</v>
      </c>
      <c r="J66" s="2" t="s">
        <v>105</v>
      </c>
      <c r="L66" s="2" t="s">
        <v>71</v>
      </c>
    </row>
    <row r="67" s="2" customFormat="true" ht="12.8" hidden="false" customHeight="false" outlineLevel="0" collapsed="false">
      <c r="B67" s="3"/>
      <c r="C67" s="2" t="n">
        <v>21</v>
      </c>
      <c r="D67" s="3" t="n">
        <v>200531</v>
      </c>
      <c r="E67" s="2" t="s">
        <v>119</v>
      </c>
      <c r="F67" s="3" t="s">
        <v>21</v>
      </c>
      <c r="G67" s="3"/>
      <c r="H67" s="3"/>
    </row>
    <row r="68" s="2" customFormat="true" ht="12.8" hidden="false" customHeight="false" outlineLevel="0" collapsed="false">
      <c r="B68" s="3"/>
      <c r="C68" s="2" t="n">
        <v>21</v>
      </c>
      <c r="D68" s="3" t="n">
        <v>200531</v>
      </c>
      <c r="E68" s="2" t="s">
        <v>119</v>
      </c>
      <c r="F68" s="3" t="s">
        <v>21</v>
      </c>
      <c r="G68" s="3"/>
      <c r="H68" s="3"/>
    </row>
    <row r="69" s="2" customFormat="true" ht="12.8" hidden="false" customHeight="false" outlineLevel="0" collapsed="false">
      <c r="B69" s="3"/>
      <c r="C69" s="2" t="n">
        <v>21</v>
      </c>
      <c r="D69" s="3" t="n">
        <v>200531</v>
      </c>
      <c r="E69" s="2" t="s">
        <v>120</v>
      </c>
      <c r="F69" s="3" t="s">
        <v>15</v>
      </c>
      <c r="G69" s="3"/>
      <c r="H69" s="3"/>
    </row>
    <row r="70" s="2" customFormat="true" ht="12.8" hidden="false" customHeight="false" outlineLevel="0" collapsed="false">
      <c r="B70" s="3"/>
      <c r="C70" s="2" t="n">
        <v>21</v>
      </c>
      <c r="D70" s="3" t="n">
        <v>200531</v>
      </c>
      <c r="E70" s="2" t="s">
        <v>121</v>
      </c>
      <c r="F70" s="3" t="s">
        <v>21</v>
      </c>
      <c r="G70" s="3"/>
      <c r="H70" s="3"/>
    </row>
    <row r="71" customFormat="false" ht="12.8" hidden="false" customHeight="false" outlineLevel="0" collapsed="false">
      <c r="C71" s="0" t="n">
        <v>22</v>
      </c>
      <c r="D71" s="1" t="n">
        <v>200531</v>
      </c>
      <c r="E71" s="0" t="s">
        <v>122</v>
      </c>
      <c r="F71" s="1" t="s">
        <v>15</v>
      </c>
      <c r="G71" s="1" t="s">
        <v>25</v>
      </c>
      <c r="H71" s="1" t="n">
        <v>52</v>
      </c>
      <c r="I71" s="0" t="s">
        <v>123</v>
      </c>
      <c r="L71" s="0" t="s">
        <v>27</v>
      </c>
    </row>
    <row r="72" customFormat="false" ht="12.8" hidden="false" customHeight="false" outlineLevel="0" collapsed="false">
      <c r="C72" s="0" t="n">
        <v>22</v>
      </c>
      <c r="D72" s="1" t="n">
        <v>200531</v>
      </c>
      <c r="E72" s="0" t="s">
        <v>124</v>
      </c>
      <c r="F72" s="1" t="s">
        <v>21</v>
      </c>
    </row>
    <row r="73" s="2" customFormat="true" ht="12.8" hidden="false" customHeight="false" outlineLevel="0" collapsed="false">
      <c r="B73" s="3"/>
      <c r="C73" s="2" t="n">
        <v>23</v>
      </c>
      <c r="D73" s="3" t="n">
        <v>200531</v>
      </c>
      <c r="E73" s="2" t="s">
        <v>125</v>
      </c>
      <c r="F73" s="3" t="s">
        <v>15</v>
      </c>
      <c r="G73" s="3" t="s">
        <v>126</v>
      </c>
      <c r="H73" s="3" t="n">
        <v>30</v>
      </c>
      <c r="I73" s="2" t="s">
        <v>127</v>
      </c>
      <c r="J73" s="2" t="s">
        <v>128</v>
      </c>
      <c r="L73" s="2" t="s">
        <v>89</v>
      </c>
    </row>
    <row r="74" s="2" customFormat="true" ht="12.8" hidden="false" customHeight="false" outlineLevel="0" collapsed="false">
      <c r="B74" s="3"/>
      <c r="C74" s="2" t="n">
        <v>23</v>
      </c>
      <c r="D74" s="3" t="n">
        <v>200531</v>
      </c>
      <c r="E74" s="2" t="s">
        <v>129</v>
      </c>
      <c r="F74" s="3" t="s">
        <v>21</v>
      </c>
      <c r="G74" s="3"/>
      <c r="H74" s="3"/>
    </row>
    <row r="75" s="2" customFormat="true" ht="12.8" hidden="false" customHeight="false" outlineLevel="0" collapsed="false">
      <c r="B75" s="3"/>
      <c r="C75" s="2" t="n">
        <v>23</v>
      </c>
      <c r="D75" s="3" t="n">
        <v>200531</v>
      </c>
      <c r="E75" s="2" t="s">
        <v>130</v>
      </c>
      <c r="F75" s="3" t="s">
        <v>21</v>
      </c>
      <c r="G75" s="3"/>
      <c r="H75" s="3"/>
    </row>
    <row r="76" s="2" customFormat="true" ht="12.8" hidden="false" customHeight="false" outlineLevel="0" collapsed="false">
      <c r="B76" s="3"/>
      <c r="C76" s="2" t="n">
        <v>23</v>
      </c>
      <c r="D76" s="3" t="n">
        <v>200531</v>
      </c>
      <c r="E76" s="2" t="s">
        <v>131</v>
      </c>
      <c r="F76" s="3" t="s">
        <v>21</v>
      </c>
      <c r="G76" s="3"/>
      <c r="H76" s="3"/>
    </row>
    <row r="77" customFormat="false" ht="12.8" hidden="false" customHeight="false" outlineLevel="0" collapsed="false">
      <c r="C77" s="0" t="n">
        <v>24</v>
      </c>
      <c r="D77" s="1" t="n">
        <v>200531</v>
      </c>
      <c r="E77" s="0" t="s">
        <v>132</v>
      </c>
      <c r="F77" s="1" t="s">
        <v>21</v>
      </c>
      <c r="I77" s="0" t="s">
        <v>133</v>
      </c>
      <c r="J77" s="0" t="s">
        <v>31</v>
      </c>
    </row>
    <row r="78" customFormat="false" ht="12.8" hidden="false" customHeight="false" outlineLevel="0" collapsed="false">
      <c r="C78" s="0" t="n">
        <v>24</v>
      </c>
      <c r="D78" s="1" t="n">
        <v>200531</v>
      </c>
      <c r="E78" s="0" t="s">
        <v>134</v>
      </c>
      <c r="F78" s="1" t="s">
        <v>15</v>
      </c>
    </row>
    <row r="79" customFormat="false" ht="12.8" hidden="false" customHeight="false" outlineLevel="0" collapsed="false">
      <c r="C79" s="0" t="n">
        <v>24</v>
      </c>
      <c r="D79" s="1" t="n">
        <v>200531</v>
      </c>
      <c r="E79" s="0" t="s">
        <v>135</v>
      </c>
      <c r="F79" s="1" t="s">
        <v>15</v>
      </c>
    </row>
    <row r="80" s="2" customFormat="true" ht="12.8" hidden="false" customHeight="false" outlineLevel="0" collapsed="false">
      <c r="B80" s="3"/>
      <c r="C80" s="2" t="n">
        <v>25</v>
      </c>
      <c r="D80" s="3" t="n">
        <v>200531</v>
      </c>
      <c r="E80" s="2" t="s">
        <v>136</v>
      </c>
      <c r="F80" s="3" t="s">
        <v>21</v>
      </c>
      <c r="G80" s="3" t="s">
        <v>137</v>
      </c>
      <c r="H80" s="3" t="n">
        <v>32</v>
      </c>
      <c r="I80" s="2" t="s">
        <v>123</v>
      </c>
      <c r="J80" s="2" t="s">
        <v>128</v>
      </c>
      <c r="L80" s="2" t="s">
        <v>138</v>
      </c>
    </row>
    <row r="81" customFormat="false" ht="12.8" hidden="false" customHeight="false" outlineLevel="0" collapsed="false">
      <c r="C81" s="0" t="n">
        <v>26</v>
      </c>
      <c r="D81" s="1" t="n">
        <v>200531</v>
      </c>
      <c r="E81" s="0" t="s">
        <v>139</v>
      </c>
      <c r="F81" s="1" t="s">
        <v>21</v>
      </c>
      <c r="G81" s="1" t="s">
        <v>137</v>
      </c>
      <c r="H81" s="1" t="n">
        <v>60</v>
      </c>
      <c r="I81" s="0" t="s">
        <v>123</v>
      </c>
      <c r="J81" s="0" t="s">
        <v>128</v>
      </c>
      <c r="L81" s="0" t="s">
        <v>140</v>
      </c>
    </row>
    <row r="82" s="6" customFormat="true" ht="12.8" hidden="false" customHeight="false" outlineLevel="0" collapsed="false">
      <c r="B82" s="7"/>
      <c r="C82" s="6" t="n">
        <v>27</v>
      </c>
      <c r="D82" s="7" t="n">
        <v>200531</v>
      </c>
      <c r="E82" s="6" t="s">
        <v>141</v>
      </c>
      <c r="F82" s="7" t="s">
        <v>15</v>
      </c>
      <c r="G82" s="7" t="s">
        <v>25</v>
      </c>
      <c r="H82" s="7" t="n">
        <v>27</v>
      </c>
      <c r="I82" s="6" t="s">
        <v>51</v>
      </c>
      <c r="K82" s="6" t="s">
        <v>17</v>
      </c>
      <c r="L82" s="6" t="s">
        <v>138</v>
      </c>
    </row>
    <row r="83" s="6" customFormat="true" ht="12.8" hidden="false" customHeight="false" outlineLevel="0" collapsed="false">
      <c r="B83" s="7"/>
      <c r="C83" s="6" t="n">
        <v>27</v>
      </c>
      <c r="D83" s="7" t="n">
        <v>200531</v>
      </c>
      <c r="E83" s="6" t="s">
        <v>142</v>
      </c>
      <c r="F83" s="7" t="s">
        <v>21</v>
      </c>
      <c r="G83" s="7"/>
      <c r="H83" s="7"/>
    </row>
    <row r="84" s="6" customFormat="true" ht="12.8" hidden="false" customHeight="false" outlineLevel="0" collapsed="false">
      <c r="B84" s="7"/>
      <c r="C84" s="6" t="n">
        <v>27</v>
      </c>
      <c r="D84" s="7" t="n">
        <v>200531</v>
      </c>
      <c r="E84" s="6" t="s">
        <v>143</v>
      </c>
      <c r="F84" s="7" t="s">
        <v>21</v>
      </c>
      <c r="G84" s="7"/>
      <c r="H84" s="7"/>
    </row>
    <row r="85" s="6" customFormat="true" ht="12.8" hidden="false" customHeight="false" outlineLevel="0" collapsed="false">
      <c r="B85" s="7"/>
      <c r="C85" s="6" t="n">
        <v>27</v>
      </c>
      <c r="D85" s="7" t="n">
        <v>200531</v>
      </c>
      <c r="E85" s="6" t="s">
        <v>144</v>
      </c>
      <c r="F85" s="7" t="s">
        <v>21</v>
      </c>
      <c r="G85" s="7"/>
      <c r="H85" s="7"/>
    </row>
    <row r="86" customFormat="false" ht="12.8" hidden="false" customHeight="false" outlineLevel="0" collapsed="false">
      <c r="C86" s="0" t="n">
        <v>28</v>
      </c>
      <c r="D86" s="1" t="n">
        <v>200531</v>
      </c>
      <c r="E86" s="0" t="s">
        <v>145</v>
      </c>
      <c r="F86" s="1" t="s">
        <v>15</v>
      </c>
      <c r="G86" s="1" t="s">
        <v>25</v>
      </c>
      <c r="H86" s="1" t="n">
        <v>52</v>
      </c>
      <c r="I86" s="0" t="s">
        <v>146</v>
      </c>
      <c r="J86" s="0" t="s">
        <v>147</v>
      </c>
      <c r="L86" s="0" t="s">
        <v>27</v>
      </c>
      <c r="M86" s="0" t="s">
        <v>67</v>
      </c>
    </row>
    <row r="87" customFormat="false" ht="12.8" hidden="false" customHeight="false" outlineLevel="0" collapsed="false">
      <c r="C87" s="0" t="n">
        <v>28</v>
      </c>
      <c r="D87" s="1" t="n">
        <v>200531</v>
      </c>
      <c r="E87" s="0" t="s">
        <v>144</v>
      </c>
      <c r="F87" s="1" t="s">
        <v>21</v>
      </c>
    </row>
    <row r="88" customFormat="false" ht="12.8" hidden="false" customHeight="false" outlineLevel="0" collapsed="false">
      <c r="C88" s="0" t="n">
        <v>28</v>
      </c>
      <c r="D88" s="1" t="n">
        <v>200531</v>
      </c>
      <c r="E88" s="0" t="s">
        <v>148</v>
      </c>
      <c r="F88" s="1" t="s">
        <v>21</v>
      </c>
    </row>
    <row r="89" customFormat="false" ht="12.8" hidden="false" customHeight="false" outlineLevel="0" collapsed="false">
      <c r="C89" s="0" t="n">
        <v>28</v>
      </c>
      <c r="D89" s="1" t="n">
        <v>200531</v>
      </c>
      <c r="E89" s="0" t="s">
        <v>149</v>
      </c>
      <c r="F89" s="1" t="s">
        <v>21</v>
      </c>
    </row>
    <row r="90" customFormat="false" ht="12.8" hidden="false" customHeight="false" outlineLevel="0" collapsed="false">
      <c r="C90" s="0" t="n">
        <v>28</v>
      </c>
      <c r="D90" s="1" t="n">
        <v>200531</v>
      </c>
      <c r="E90" s="0" t="s">
        <v>150</v>
      </c>
      <c r="F90" s="1" t="s">
        <v>15</v>
      </c>
    </row>
    <row r="91" s="2" customFormat="true" ht="12.8" hidden="false" customHeight="false" outlineLevel="0" collapsed="false">
      <c r="B91" s="3"/>
      <c r="C91" s="2" t="n">
        <v>29</v>
      </c>
      <c r="D91" s="3" t="n">
        <v>200531</v>
      </c>
      <c r="E91" s="2" t="s">
        <v>151</v>
      </c>
      <c r="F91" s="3" t="s">
        <v>21</v>
      </c>
      <c r="G91" s="3" t="s">
        <v>16</v>
      </c>
      <c r="H91" s="3" t="n">
        <v>24</v>
      </c>
      <c r="I91" s="2" t="s">
        <v>152</v>
      </c>
      <c r="L91" s="2" t="s">
        <v>140</v>
      </c>
    </row>
    <row r="92" customFormat="false" ht="12.8" hidden="false" customHeight="false" outlineLevel="0" collapsed="false">
      <c r="C92" s="0" t="n">
        <v>30</v>
      </c>
      <c r="D92" s="1" t="n">
        <v>200531</v>
      </c>
      <c r="E92" s="0" t="s">
        <v>153</v>
      </c>
      <c r="F92" s="1" t="s">
        <v>15</v>
      </c>
      <c r="G92" s="1" t="s">
        <v>154</v>
      </c>
      <c r="H92" s="1" t="n">
        <v>42</v>
      </c>
      <c r="K92" s="0" t="s">
        <v>155</v>
      </c>
      <c r="L92" s="0" t="s">
        <v>27</v>
      </c>
    </row>
    <row r="93" customFormat="false" ht="12.8" hidden="false" customHeight="false" outlineLevel="0" collapsed="false">
      <c r="C93" s="0" t="n">
        <v>30</v>
      </c>
      <c r="D93" s="1" t="n">
        <v>200531</v>
      </c>
      <c r="E93" s="0" t="s">
        <v>156</v>
      </c>
      <c r="F93" s="1" t="s">
        <v>21</v>
      </c>
    </row>
    <row r="94" customFormat="false" ht="12.8" hidden="false" customHeight="false" outlineLevel="0" collapsed="false">
      <c r="C94" s="0" t="n">
        <v>30</v>
      </c>
      <c r="D94" s="1" t="n">
        <v>200531</v>
      </c>
      <c r="E94" s="0" t="s">
        <v>157</v>
      </c>
      <c r="F94" s="1" t="s">
        <v>21</v>
      </c>
      <c r="G94" s="1" t="s">
        <v>158</v>
      </c>
    </row>
    <row r="95" s="2" customFormat="true" ht="12.8" hidden="false" customHeight="false" outlineLevel="0" collapsed="false">
      <c r="B95" s="3"/>
      <c r="C95" s="2" t="n">
        <v>31</v>
      </c>
      <c r="D95" s="3" t="n">
        <v>200531</v>
      </c>
      <c r="E95" s="2" t="s">
        <v>159</v>
      </c>
      <c r="F95" s="3" t="s">
        <v>15</v>
      </c>
      <c r="G95" s="3" t="s">
        <v>154</v>
      </c>
      <c r="H95" s="3" t="n">
        <v>20</v>
      </c>
      <c r="I95" s="2" t="s">
        <v>160</v>
      </c>
      <c r="L95" s="2" t="s">
        <v>71</v>
      </c>
    </row>
    <row r="96" customFormat="false" ht="12.8" hidden="false" customHeight="false" outlineLevel="0" collapsed="false">
      <c r="C96" s="0" t="n">
        <v>32</v>
      </c>
      <c r="D96" s="1" t="n">
        <v>200531</v>
      </c>
      <c r="E96" s="0" t="s">
        <v>161</v>
      </c>
      <c r="F96" s="1" t="s">
        <v>15</v>
      </c>
      <c r="G96" s="1" t="s">
        <v>162</v>
      </c>
      <c r="H96" s="1" t="n">
        <v>47</v>
      </c>
      <c r="I96" s="0" t="s">
        <v>163</v>
      </c>
      <c r="J96" s="0" t="s">
        <v>128</v>
      </c>
      <c r="L96" s="0" t="s">
        <v>52</v>
      </c>
    </row>
    <row r="97" customFormat="false" ht="12.8" hidden="false" customHeight="false" outlineLevel="0" collapsed="false">
      <c r="C97" s="0" t="n">
        <v>32</v>
      </c>
      <c r="D97" s="1" t="n">
        <v>200531</v>
      </c>
      <c r="E97" s="0" t="s">
        <v>164</v>
      </c>
      <c r="F97" s="1" t="s">
        <v>21</v>
      </c>
    </row>
    <row r="98" customFormat="false" ht="12.8" hidden="false" customHeight="false" outlineLevel="0" collapsed="false">
      <c r="C98" s="0" t="n">
        <v>32</v>
      </c>
      <c r="D98" s="1" t="n">
        <v>200531</v>
      </c>
      <c r="E98" s="0" t="s">
        <v>165</v>
      </c>
      <c r="F98" s="1" t="s">
        <v>21</v>
      </c>
    </row>
    <row r="99" customFormat="false" ht="12.8" hidden="false" customHeight="false" outlineLevel="0" collapsed="false">
      <c r="C99" s="0" t="n">
        <v>32</v>
      </c>
      <c r="D99" s="1" t="n">
        <v>200531</v>
      </c>
      <c r="E99" s="0" t="s">
        <v>166</v>
      </c>
      <c r="F99" s="1" t="s">
        <v>21</v>
      </c>
    </row>
    <row r="100" customFormat="false" ht="12.8" hidden="false" customHeight="false" outlineLevel="0" collapsed="false">
      <c r="C100" s="0" t="n">
        <v>32</v>
      </c>
      <c r="D100" s="1" t="n">
        <v>200531</v>
      </c>
      <c r="E100" s="0" t="s">
        <v>167</v>
      </c>
      <c r="F100" s="1" t="s">
        <v>15</v>
      </c>
    </row>
    <row r="101" customFormat="false" ht="12.8" hidden="false" customHeight="false" outlineLevel="0" collapsed="false">
      <c r="C101" s="0" t="n">
        <v>32</v>
      </c>
      <c r="D101" s="1" t="n">
        <v>200531</v>
      </c>
      <c r="E101" s="0" t="s">
        <v>168</v>
      </c>
      <c r="F101" s="1" t="s">
        <v>21</v>
      </c>
    </row>
    <row r="102" customFormat="false" ht="12.8" hidden="false" customHeight="false" outlineLevel="0" collapsed="false">
      <c r="C102" s="0" t="n">
        <v>32</v>
      </c>
      <c r="D102" s="1" t="n">
        <v>200531</v>
      </c>
      <c r="E102" s="0" t="s">
        <v>169</v>
      </c>
      <c r="F102" s="1" t="s">
        <v>21</v>
      </c>
    </row>
    <row r="103" customFormat="false" ht="12.8" hidden="false" customHeight="false" outlineLevel="0" collapsed="false">
      <c r="C103" s="0" t="n">
        <v>32</v>
      </c>
      <c r="D103" s="1" t="n">
        <v>200531</v>
      </c>
      <c r="E103" s="0" t="s">
        <v>170</v>
      </c>
      <c r="F103" s="1" t="s">
        <v>21</v>
      </c>
    </row>
    <row r="104" s="2" customFormat="true" ht="12.8" hidden="false" customHeight="false" outlineLevel="0" collapsed="false">
      <c r="B104" s="3"/>
      <c r="C104" s="2" t="n">
        <v>33</v>
      </c>
      <c r="D104" s="3" t="n">
        <v>200531</v>
      </c>
      <c r="E104" s="2" t="s">
        <v>171</v>
      </c>
      <c r="F104" s="3" t="s">
        <v>15</v>
      </c>
      <c r="G104" s="3" t="s">
        <v>16</v>
      </c>
      <c r="H104" s="3" t="n">
        <v>35</v>
      </c>
      <c r="I104" s="2" t="s">
        <v>172</v>
      </c>
      <c r="J104" s="2" t="s">
        <v>31</v>
      </c>
      <c r="L104" s="2" t="s">
        <v>27</v>
      </c>
    </row>
    <row r="105" s="2" customFormat="true" ht="12.8" hidden="false" customHeight="false" outlineLevel="0" collapsed="false">
      <c r="B105" s="3"/>
      <c r="C105" s="2" t="n">
        <v>33</v>
      </c>
      <c r="D105" s="3" t="n">
        <v>200531</v>
      </c>
      <c r="E105" s="2" t="s">
        <v>173</v>
      </c>
      <c r="F105" s="3" t="s">
        <v>21</v>
      </c>
      <c r="G105" s="3"/>
      <c r="H105" s="3"/>
    </row>
    <row r="106" s="2" customFormat="true" ht="12.8" hidden="false" customHeight="false" outlineLevel="0" collapsed="false">
      <c r="B106" s="3"/>
      <c r="C106" s="2" t="n">
        <v>33</v>
      </c>
      <c r="D106" s="3" t="n">
        <v>200531</v>
      </c>
      <c r="E106" s="2" t="s">
        <v>174</v>
      </c>
      <c r="F106" s="3" t="s">
        <v>21</v>
      </c>
      <c r="G106" s="3"/>
      <c r="H106" s="3"/>
    </row>
    <row r="107" s="2" customFormat="true" ht="12.8" hidden="false" customHeight="false" outlineLevel="0" collapsed="false">
      <c r="B107" s="3"/>
      <c r="C107" s="2" t="n">
        <v>33</v>
      </c>
      <c r="D107" s="3" t="n">
        <v>200531</v>
      </c>
      <c r="E107" s="2" t="s">
        <v>175</v>
      </c>
      <c r="F107" s="3" t="s">
        <v>15</v>
      </c>
      <c r="G107" s="3"/>
      <c r="H107" s="3"/>
    </row>
    <row r="108" s="2" customFormat="true" ht="12.8" hidden="false" customHeight="false" outlineLevel="0" collapsed="false">
      <c r="B108" s="3"/>
      <c r="C108" s="2" t="n">
        <v>33</v>
      </c>
      <c r="D108" s="3" t="n">
        <v>200531</v>
      </c>
      <c r="E108" s="2" t="s">
        <v>176</v>
      </c>
      <c r="F108" s="3" t="s">
        <v>21</v>
      </c>
      <c r="G108" s="3"/>
      <c r="H108" s="3"/>
    </row>
    <row r="109" customFormat="false" ht="12.8" hidden="false" customHeight="false" outlineLevel="0" collapsed="false">
      <c r="C109" s="0" t="n">
        <v>34</v>
      </c>
      <c r="D109" s="1" t="n">
        <v>200601</v>
      </c>
      <c r="E109" s="0" t="s">
        <v>177</v>
      </c>
      <c r="F109" s="1" t="s">
        <v>15</v>
      </c>
      <c r="G109" s="1" t="s">
        <v>25</v>
      </c>
      <c r="H109" s="1" t="n">
        <v>65</v>
      </c>
      <c r="I109" s="0" t="s">
        <v>133</v>
      </c>
      <c r="J109" s="0" t="s">
        <v>31</v>
      </c>
      <c r="L109" s="0" t="s">
        <v>94</v>
      </c>
    </row>
    <row r="110" customFormat="false" ht="12.8" hidden="false" customHeight="false" outlineLevel="0" collapsed="false">
      <c r="C110" s="0" t="n">
        <v>34</v>
      </c>
      <c r="D110" s="1" t="n">
        <v>200601</v>
      </c>
      <c r="E110" s="0" t="s">
        <v>178</v>
      </c>
      <c r="F110" s="1" t="s">
        <v>21</v>
      </c>
    </row>
    <row r="111" customFormat="false" ht="12.8" hidden="false" customHeight="false" outlineLevel="0" collapsed="false">
      <c r="C111" s="0" t="n">
        <v>34</v>
      </c>
      <c r="D111" s="1" t="n">
        <v>200601</v>
      </c>
      <c r="E111" s="0" t="s">
        <v>179</v>
      </c>
      <c r="F111" s="1" t="s">
        <v>15</v>
      </c>
    </row>
    <row r="112" customFormat="false" ht="12.8" hidden="false" customHeight="false" outlineLevel="0" collapsed="false">
      <c r="C112" s="0" t="n">
        <v>34</v>
      </c>
      <c r="D112" s="1" t="n">
        <v>200601</v>
      </c>
      <c r="E112" s="0" t="s">
        <v>180</v>
      </c>
      <c r="F112" s="1" t="s">
        <v>21</v>
      </c>
    </row>
    <row r="113" customFormat="false" ht="12.8" hidden="false" customHeight="false" outlineLevel="0" collapsed="false">
      <c r="C113" s="0" t="n">
        <v>34</v>
      </c>
      <c r="D113" s="1" t="n">
        <v>200601</v>
      </c>
      <c r="E113" s="0" t="s">
        <v>181</v>
      </c>
      <c r="F113" s="1" t="s">
        <v>21</v>
      </c>
    </row>
    <row r="114" customFormat="false" ht="12.8" hidden="false" customHeight="false" outlineLevel="0" collapsed="false">
      <c r="C114" s="0" t="n">
        <v>34</v>
      </c>
      <c r="D114" s="1" t="n">
        <v>200601</v>
      </c>
      <c r="E114" s="0" t="s">
        <v>178</v>
      </c>
      <c r="F114" s="1" t="s">
        <v>21</v>
      </c>
    </row>
    <row r="115" s="2" customFormat="true" ht="12.8" hidden="false" customHeight="false" outlineLevel="0" collapsed="false">
      <c r="B115" s="3"/>
      <c r="C115" s="2" t="n">
        <v>35</v>
      </c>
      <c r="D115" s="3" t="n">
        <v>200601</v>
      </c>
      <c r="E115" s="2" t="s">
        <v>182</v>
      </c>
      <c r="F115" s="3" t="s">
        <v>15</v>
      </c>
      <c r="G115" s="3"/>
      <c r="H115" s="3" t="n">
        <v>29</v>
      </c>
      <c r="I115" s="2" t="s">
        <v>183</v>
      </c>
      <c r="K115" s="2" t="s">
        <v>86</v>
      </c>
      <c r="L115" s="2" t="s">
        <v>52</v>
      </c>
    </row>
    <row r="116" s="2" customFormat="true" ht="12.8" hidden="false" customHeight="false" outlineLevel="0" collapsed="false">
      <c r="B116" s="3"/>
      <c r="C116" s="2" t="n">
        <v>35</v>
      </c>
      <c r="D116" s="3" t="n">
        <v>200601</v>
      </c>
      <c r="E116" s="2" t="s">
        <v>184</v>
      </c>
      <c r="F116" s="3" t="s">
        <v>21</v>
      </c>
      <c r="G116" s="3"/>
      <c r="H116" s="3"/>
    </row>
    <row r="117" s="2" customFormat="true" ht="12.8" hidden="false" customHeight="false" outlineLevel="0" collapsed="false">
      <c r="B117" s="3"/>
      <c r="C117" s="2" t="n">
        <v>35</v>
      </c>
      <c r="D117" s="3" t="n">
        <v>200601</v>
      </c>
      <c r="E117" s="2" t="s">
        <v>185</v>
      </c>
      <c r="F117" s="3" t="s">
        <v>21</v>
      </c>
      <c r="G117" s="3"/>
      <c r="H117" s="3"/>
    </row>
    <row r="118" customFormat="false" ht="12.8" hidden="false" customHeight="false" outlineLevel="0" collapsed="false">
      <c r="C118" s="0" t="n">
        <v>36</v>
      </c>
      <c r="D118" s="1" t="n">
        <v>200601</v>
      </c>
      <c r="E118" s="0" t="s">
        <v>186</v>
      </c>
      <c r="F118" s="1" t="s">
        <v>15</v>
      </c>
      <c r="J118" s="0" t="s">
        <v>105</v>
      </c>
      <c r="L118" s="0" t="s">
        <v>187</v>
      </c>
    </row>
    <row r="119" customFormat="false" ht="12.8" hidden="false" customHeight="false" outlineLevel="0" collapsed="false">
      <c r="C119" s="0" t="n">
        <v>36</v>
      </c>
      <c r="D119" s="1" t="n">
        <v>200601</v>
      </c>
      <c r="E119" s="0" t="s">
        <v>188</v>
      </c>
      <c r="F119" s="1" t="s">
        <v>21</v>
      </c>
    </row>
    <row r="120" s="2" customFormat="true" ht="12.8" hidden="false" customHeight="false" outlineLevel="0" collapsed="false">
      <c r="B120" s="3"/>
      <c r="C120" s="2" t="n">
        <v>37</v>
      </c>
      <c r="D120" s="3" t="n">
        <v>200601</v>
      </c>
      <c r="E120" s="2" t="s">
        <v>189</v>
      </c>
      <c r="F120" s="3" t="s">
        <v>21</v>
      </c>
      <c r="G120" s="3" t="s">
        <v>137</v>
      </c>
      <c r="H120" s="3" t="n">
        <v>25</v>
      </c>
      <c r="I120" s="2" t="s">
        <v>190</v>
      </c>
      <c r="J120" s="2" t="s">
        <v>128</v>
      </c>
      <c r="L120" s="2" t="s">
        <v>191</v>
      </c>
    </row>
    <row r="121" s="2" customFormat="true" ht="12.8" hidden="false" customHeight="false" outlineLevel="0" collapsed="false">
      <c r="B121" s="3"/>
      <c r="C121" s="2" t="n">
        <v>37</v>
      </c>
      <c r="D121" s="3" t="n">
        <v>200601</v>
      </c>
      <c r="E121" s="2" t="s">
        <v>192</v>
      </c>
      <c r="F121" s="3" t="s">
        <v>15</v>
      </c>
      <c r="G121" s="3"/>
      <c r="H121" s="3"/>
    </row>
    <row r="122" customFormat="false" ht="12.8" hidden="false" customHeight="false" outlineLevel="0" collapsed="false">
      <c r="C122" s="0" t="n">
        <v>38</v>
      </c>
      <c r="D122" s="1" t="n">
        <v>200601</v>
      </c>
      <c r="E122" s="0" t="s">
        <v>193</v>
      </c>
      <c r="F122" s="1" t="s">
        <v>15</v>
      </c>
      <c r="G122" s="1" t="s">
        <v>25</v>
      </c>
      <c r="H122" s="1" t="n">
        <v>47</v>
      </c>
      <c r="I122" s="0" t="s">
        <v>194</v>
      </c>
      <c r="L122" s="0" t="s">
        <v>27</v>
      </c>
    </row>
    <row r="123" s="2" customFormat="true" ht="12.8" hidden="false" customHeight="false" outlineLevel="0" collapsed="false">
      <c r="B123" s="3"/>
      <c r="C123" s="2" t="n">
        <v>39</v>
      </c>
      <c r="D123" s="3" t="n">
        <v>200601</v>
      </c>
      <c r="E123" s="2" t="s">
        <v>195</v>
      </c>
      <c r="F123" s="3" t="s">
        <v>15</v>
      </c>
      <c r="G123" s="3" t="s">
        <v>154</v>
      </c>
      <c r="H123" s="3" t="n">
        <v>44</v>
      </c>
      <c r="I123" s="2" t="s">
        <v>196</v>
      </c>
      <c r="K123" s="2" t="s">
        <v>197</v>
      </c>
      <c r="L123" s="2" t="s">
        <v>108</v>
      </c>
    </row>
    <row r="124" s="2" customFormat="true" ht="12.8" hidden="false" customHeight="false" outlineLevel="0" collapsed="false">
      <c r="B124" s="3"/>
      <c r="C124" s="2" t="n">
        <v>39</v>
      </c>
      <c r="D124" s="3" t="n">
        <v>200601</v>
      </c>
      <c r="E124" s="2" t="s">
        <v>198</v>
      </c>
      <c r="F124" s="3" t="s">
        <v>15</v>
      </c>
      <c r="G124" s="3"/>
      <c r="H124" s="3"/>
    </row>
    <row r="125" s="2" customFormat="true" ht="12.8" hidden="false" customHeight="false" outlineLevel="0" collapsed="false">
      <c r="B125" s="3"/>
      <c r="C125" s="2" t="n">
        <v>39</v>
      </c>
      <c r="D125" s="3" t="n">
        <v>200601</v>
      </c>
      <c r="E125" s="2" t="s">
        <v>199</v>
      </c>
      <c r="F125" s="3" t="s">
        <v>15</v>
      </c>
      <c r="G125" s="3"/>
      <c r="H125" s="3"/>
    </row>
    <row r="126" customFormat="false" ht="12.8" hidden="false" customHeight="false" outlineLevel="0" collapsed="false">
      <c r="C126" s="0" t="n">
        <v>40</v>
      </c>
      <c r="D126" s="1" t="n">
        <v>200601</v>
      </c>
      <c r="E126" s="0" t="s">
        <v>200</v>
      </c>
      <c r="F126" s="1" t="s">
        <v>15</v>
      </c>
      <c r="G126" s="1" t="s">
        <v>25</v>
      </c>
      <c r="H126" s="1" t="n">
        <v>34</v>
      </c>
      <c r="I126" s="0" t="s">
        <v>201</v>
      </c>
      <c r="J126" s="0" t="s">
        <v>128</v>
      </c>
      <c r="L126" s="0" t="s">
        <v>27</v>
      </c>
    </row>
    <row r="127" customFormat="false" ht="12.8" hidden="false" customHeight="false" outlineLevel="0" collapsed="false">
      <c r="C127" s="0" t="n">
        <v>40</v>
      </c>
      <c r="D127" s="1" t="n">
        <v>200601</v>
      </c>
      <c r="E127" s="0" t="s">
        <v>202</v>
      </c>
      <c r="F127" s="1" t="s">
        <v>21</v>
      </c>
    </row>
    <row r="128" customFormat="false" ht="12.8" hidden="false" customHeight="false" outlineLevel="0" collapsed="false">
      <c r="C128" s="0" t="n">
        <v>40</v>
      </c>
      <c r="D128" s="1" t="n">
        <v>200601</v>
      </c>
      <c r="E128" s="0" t="s">
        <v>203</v>
      </c>
      <c r="F128" s="1" t="s">
        <v>21</v>
      </c>
    </row>
    <row r="129" customFormat="false" ht="12.8" hidden="false" customHeight="false" outlineLevel="0" collapsed="false">
      <c r="C129" s="0" t="n">
        <v>40</v>
      </c>
      <c r="D129" s="1" t="n">
        <v>200601</v>
      </c>
      <c r="E129" s="0" t="s">
        <v>204</v>
      </c>
      <c r="F129" s="1" t="s">
        <v>21</v>
      </c>
    </row>
    <row r="130" customFormat="false" ht="12.8" hidden="false" customHeight="false" outlineLevel="0" collapsed="false">
      <c r="C130" s="0" t="n">
        <v>40</v>
      </c>
      <c r="D130" s="1" t="n">
        <v>200601</v>
      </c>
      <c r="E130" s="0" t="s">
        <v>200</v>
      </c>
      <c r="F130" s="1" t="s">
        <v>15</v>
      </c>
    </row>
    <row r="131" s="2" customFormat="true" ht="12.8" hidden="false" customHeight="false" outlineLevel="0" collapsed="false">
      <c r="B131" s="3"/>
      <c r="C131" s="2" t="n">
        <v>41</v>
      </c>
      <c r="D131" s="3" t="n">
        <v>200601</v>
      </c>
      <c r="E131" s="2" t="s">
        <v>205</v>
      </c>
      <c r="F131" s="3" t="s">
        <v>21</v>
      </c>
      <c r="G131" s="3" t="s">
        <v>137</v>
      </c>
      <c r="H131" s="3" t="n">
        <v>53</v>
      </c>
      <c r="I131" s="2" t="s">
        <v>206</v>
      </c>
      <c r="K131" s="2" t="s">
        <v>86</v>
      </c>
      <c r="L131" s="2" t="s">
        <v>191</v>
      </c>
    </row>
    <row r="132" s="2" customFormat="true" ht="12.8" hidden="false" customHeight="false" outlineLevel="0" collapsed="false">
      <c r="B132" s="3"/>
      <c r="C132" s="2" t="n">
        <v>41</v>
      </c>
      <c r="D132" s="3" t="n">
        <v>200601</v>
      </c>
      <c r="E132" s="2" t="s">
        <v>207</v>
      </c>
      <c r="F132" s="3" t="s">
        <v>21</v>
      </c>
      <c r="G132" s="3"/>
      <c r="H132" s="3"/>
    </row>
    <row r="133" s="2" customFormat="true" ht="12.8" hidden="false" customHeight="false" outlineLevel="0" collapsed="false">
      <c r="B133" s="3"/>
      <c r="C133" s="2" t="n">
        <v>41</v>
      </c>
      <c r="D133" s="3" t="n">
        <v>200601</v>
      </c>
      <c r="E133" s="2" t="s">
        <v>208</v>
      </c>
      <c r="F133" s="3" t="s">
        <v>15</v>
      </c>
      <c r="G133" s="3"/>
      <c r="H133" s="3"/>
    </row>
    <row r="134" s="2" customFormat="true" ht="12.8" hidden="false" customHeight="false" outlineLevel="0" collapsed="false">
      <c r="B134" s="3"/>
      <c r="C134" s="2" t="n">
        <v>41</v>
      </c>
      <c r="D134" s="3" t="n">
        <v>200601</v>
      </c>
      <c r="E134" s="2" t="s">
        <v>209</v>
      </c>
      <c r="F134" s="3" t="s">
        <v>21</v>
      </c>
      <c r="G134" s="3"/>
      <c r="H134" s="3" t="n">
        <v>7</v>
      </c>
    </row>
    <row r="135" customFormat="false" ht="12.8" hidden="false" customHeight="false" outlineLevel="0" collapsed="false">
      <c r="C135" s="0" t="n">
        <v>42</v>
      </c>
      <c r="D135" s="1" t="n">
        <v>200601</v>
      </c>
      <c r="E135" s="0" t="s">
        <v>210</v>
      </c>
      <c r="F135" s="1" t="s">
        <v>21</v>
      </c>
      <c r="G135" s="1" t="s">
        <v>16</v>
      </c>
      <c r="H135" s="1" t="n">
        <v>33</v>
      </c>
      <c r="I135" s="0" t="s">
        <v>123</v>
      </c>
      <c r="L135" s="0" t="s">
        <v>140</v>
      </c>
    </row>
    <row r="136" customFormat="false" ht="12.8" hidden="false" customHeight="false" outlineLevel="0" collapsed="false">
      <c r="C136" s="0" t="n">
        <v>42</v>
      </c>
      <c r="D136" s="1" t="n">
        <v>200601</v>
      </c>
      <c r="E136" s="0" t="s">
        <v>211</v>
      </c>
      <c r="F136" s="1" t="s">
        <v>21</v>
      </c>
    </row>
    <row r="137" customFormat="false" ht="12.8" hidden="false" customHeight="false" outlineLevel="0" collapsed="false">
      <c r="C137" s="0" t="n">
        <v>42</v>
      </c>
      <c r="D137" s="1" t="n">
        <v>200601</v>
      </c>
      <c r="E137" s="0" t="s">
        <v>212</v>
      </c>
      <c r="F137" s="1" t="s">
        <v>21</v>
      </c>
    </row>
    <row r="138" s="2" customFormat="true" ht="12.8" hidden="false" customHeight="false" outlineLevel="0" collapsed="false">
      <c r="B138" s="3"/>
      <c r="C138" s="2" t="n">
        <v>43</v>
      </c>
      <c r="D138" s="3" t="n">
        <v>200601</v>
      </c>
      <c r="E138" s="2" t="s">
        <v>213</v>
      </c>
      <c r="F138" s="3" t="s">
        <v>21</v>
      </c>
      <c r="G138" s="3" t="s">
        <v>137</v>
      </c>
      <c r="H138" s="3" t="n">
        <v>17</v>
      </c>
      <c r="I138" s="2" t="s">
        <v>123</v>
      </c>
      <c r="L138" s="2" t="s">
        <v>214</v>
      </c>
    </row>
    <row r="139" customFormat="false" ht="12.8" hidden="false" customHeight="false" outlineLevel="0" collapsed="false">
      <c r="C139" s="0" t="n">
        <v>44</v>
      </c>
      <c r="D139" s="1" t="n">
        <v>200601</v>
      </c>
      <c r="E139" s="0" t="s">
        <v>215</v>
      </c>
      <c r="F139" s="1" t="s">
        <v>15</v>
      </c>
      <c r="G139" s="1" t="s">
        <v>25</v>
      </c>
      <c r="H139" s="1" t="n">
        <v>45</v>
      </c>
      <c r="I139" s="0" t="s">
        <v>216</v>
      </c>
      <c r="J139" s="0" t="s">
        <v>128</v>
      </c>
      <c r="L139" s="0" t="s">
        <v>89</v>
      </c>
    </row>
    <row r="140" customFormat="false" ht="12.8" hidden="false" customHeight="false" outlineLevel="0" collapsed="false">
      <c r="C140" s="0" t="n">
        <v>44</v>
      </c>
      <c r="D140" s="1" t="n">
        <v>200601</v>
      </c>
      <c r="E140" s="0" t="s">
        <v>217</v>
      </c>
      <c r="F140" s="1" t="s">
        <v>21</v>
      </c>
    </row>
    <row r="141" customFormat="false" ht="12.8" hidden="false" customHeight="false" outlineLevel="0" collapsed="false">
      <c r="C141" s="0" t="n">
        <v>44</v>
      </c>
      <c r="D141" s="1" t="n">
        <v>200601</v>
      </c>
      <c r="E141" s="0" t="s">
        <v>218</v>
      </c>
      <c r="F141" s="1" t="s">
        <v>21</v>
      </c>
    </row>
    <row r="142" customFormat="false" ht="12.8" hidden="false" customHeight="false" outlineLevel="0" collapsed="false">
      <c r="C142" s="0" t="n">
        <v>44</v>
      </c>
      <c r="D142" s="1" t="n">
        <v>200601</v>
      </c>
      <c r="E142" s="0" t="s">
        <v>219</v>
      </c>
      <c r="F142" s="1" t="s">
        <v>15</v>
      </c>
    </row>
    <row r="143" customFormat="false" ht="12.8" hidden="false" customHeight="false" outlineLevel="0" collapsed="false">
      <c r="C143" s="0" t="n">
        <v>44</v>
      </c>
      <c r="D143" s="1" t="n">
        <v>200601</v>
      </c>
      <c r="E143" s="0" t="s">
        <v>220</v>
      </c>
      <c r="F143" s="1" t="s">
        <v>15</v>
      </c>
      <c r="I143" s="0" t="s">
        <v>221</v>
      </c>
      <c r="K143" s="0" t="s">
        <v>86</v>
      </c>
    </row>
    <row r="144" s="2" customFormat="true" ht="12.8" hidden="false" customHeight="false" outlineLevel="0" collapsed="false">
      <c r="B144" s="3"/>
      <c r="C144" s="2" t="n">
        <v>45</v>
      </c>
      <c r="D144" s="3" t="n">
        <v>200602</v>
      </c>
      <c r="E144" s="2" t="s">
        <v>207</v>
      </c>
      <c r="F144" s="8" t="s">
        <v>21</v>
      </c>
      <c r="G144" s="8" t="s">
        <v>137</v>
      </c>
      <c r="H144" s="8" t="n">
        <v>24</v>
      </c>
      <c r="I144" s="2" t="s">
        <v>222</v>
      </c>
      <c r="K144" s="2" t="s">
        <v>86</v>
      </c>
      <c r="L144" s="2" t="s">
        <v>191</v>
      </c>
    </row>
    <row r="145" s="2" customFormat="true" ht="12.8" hidden="false" customHeight="false" outlineLevel="0" collapsed="false">
      <c r="B145" s="3"/>
      <c r="C145" s="2" t="n">
        <v>45</v>
      </c>
      <c r="D145" s="3" t="n">
        <v>200602</v>
      </c>
      <c r="E145" s="2" t="s">
        <v>223</v>
      </c>
      <c r="F145" s="8" t="s">
        <v>21</v>
      </c>
      <c r="G145" s="8"/>
      <c r="H145" s="8"/>
    </row>
    <row r="146" s="2" customFormat="true" ht="12.8" hidden="false" customHeight="false" outlineLevel="0" collapsed="false">
      <c r="B146" s="3"/>
      <c r="C146" s="2" t="n">
        <v>45</v>
      </c>
      <c r="D146" s="3" t="n">
        <v>200602</v>
      </c>
      <c r="E146" s="2" t="s">
        <v>224</v>
      </c>
      <c r="F146" s="8" t="s">
        <v>15</v>
      </c>
      <c r="G146" s="8"/>
      <c r="H146" s="8"/>
    </row>
    <row r="147" s="2" customFormat="true" ht="12.8" hidden="false" customHeight="false" outlineLevel="0" collapsed="false">
      <c r="B147" s="3"/>
      <c r="C147" s="2" t="n">
        <v>45</v>
      </c>
      <c r="D147" s="3" t="n">
        <v>200602</v>
      </c>
      <c r="E147" s="2" t="s">
        <v>225</v>
      </c>
      <c r="F147" s="8" t="s">
        <v>21</v>
      </c>
      <c r="G147" s="8"/>
      <c r="H147" s="8"/>
    </row>
    <row r="148" customFormat="false" ht="12.8" hidden="false" customHeight="false" outlineLevel="0" collapsed="false">
      <c r="C148" s="0" t="n">
        <v>46</v>
      </c>
      <c r="D148" s="1" t="n">
        <v>200602</v>
      </c>
      <c r="E148" s="0" t="s">
        <v>226</v>
      </c>
      <c r="F148" s="1" t="s">
        <v>15</v>
      </c>
      <c r="G148" s="1" t="s">
        <v>25</v>
      </c>
      <c r="H148" s="1" t="n">
        <v>28</v>
      </c>
      <c r="I148" s="0" t="s">
        <v>222</v>
      </c>
      <c r="K148" s="0" t="s">
        <v>86</v>
      </c>
      <c r="L148" s="0" t="s">
        <v>98</v>
      </c>
    </row>
    <row r="149" customFormat="false" ht="12.8" hidden="false" customHeight="false" outlineLevel="0" collapsed="false">
      <c r="C149" s="0" t="n">
        <v>46</v>
      </c>
      <c r="D149" s="1" t="n">
        <v>200602</v>
      </c>
      <c r="E149" s="0" t="s">
        <v>227</v>
      </c>
      <c r="F149" s="1" t="s">
        <v>21</v>
      </c>
    </row>
    <row r="150" customFormat="false" ht="12.8" hidden="false" customHeight="false" outlineLevel="0" collapsed="false">
      <c r="C150" s="0" t="n">
        <v>46</v>
      </c>
      <c r="D150" s="1" t="n">
        <v>200602</v>
      </c>
      <c r="E150" s="0" t="s">
        <v>228</v>
      </c>
      <c r="F150" s="1" t="s">
        <v>21</v>
      </c>
    </row>
    <row r="151" s="2" customFormat="true" ht="12.8" hidden="false" customHeight="false" outlineLevel="0" collapsed="false">
      <c r="B151" s="3"/>
      <c r="C151" s="2" t="n">
        <v>47</v>
      </c>
      <c r="D151" s="3" t="n">
        <v>200602</v>
      </c>
      <c r="E151" s="2" t="s">
        <v>229</v>
      </c>
      <c r="F151" s="3" t="s">
        <v>15</v>
      </c>
      <c r="G151" s="3" t="s">
        <v>162</v>
      </c>
      <c r="H151" s="3" t="n">
        <v>21</v>
      </c>
      <c r="I151" s="2" t="s">
        <v>230</v>
      </c>
      <c r="L151" s="2" t="s">
        <v>52</v>
      </c>
    </row>
    <row r="152" customFormat="false" ht="12.8" hidden="false" customHeight="false" outlineLevel="0" collapsed="false">
      <c r="C152" s="0" t="n">
        <v>48</v>
      </c>
      <c r="D152" s="1" t="n">
        <v>200602</v>
      </c>
      <c r="E152" s="0" t="s">
        <v>231</v>
      </c>
      <c r="F152" s="1" t="s">
        <v>15</v>
      </c>
      <c r="G152" s="1" t="s">
        <v>25</v>
      </c>
      <c r="H152" s="1" t="n">
        <v>49</v>
      </c>
      <c r="I152" s="0" t="s">
        <v>230</v>
      </c>
      <c r="L152" s="0" t="s">
        <v>66</v>
      </c>
    </row>
    <row r="153" customFormat="false" ht="12.8" hidden="false" customHeight="false" outlineLevel="0" collapsed="false">
      <c r="C153" s="0" t="n">
        <v>48</v>
      </c>
      <c r="D153" s="1" t="n">
        <v>200602</v>
      </c>
      <c r="E153" s="0" t="s">
        <v>232</v>
      </c>
      <c r="F153" s="1" t="s">
        <v>21</v>
      </c>
    </row>
    <row r="154" s="2" customFormat="true" ht="12.8" hidden="false" customHeight="false" outlineLevel="0" collapsed="false">
      <c r="B154" s="3"/>
      <c r="C154" s="2" t="n">
        <v>49</v>
      </c>
      <c r="D154" s="3" t="n">
        <v>200602</v>
      </c>
      <c r="E154" s="2" t="s">
        <v>233</v>
      </c>
      <c r="F154" s="3" t="s">
        <v>21</v>
      </c>
      <c r="G154" s="3" t="s">
        <v>137</v>
      </c>
      <c r="H154" s="3" t="n">
        <v>30</v>
      </c>
      <c r="I154" s="2" t="s">
        <v>183</v>
      </c>
      <c r="L154" s="2" t="s">
        <v>138</v>
      </c>
    </row>
    <row r="155" s="2" customFormat="true" ht="12.8" hidden="false" customHeight="false" outlineLevel="0" collapsed="false">
      <c r="B155" s="3"/>
      <c r="C155" s="2" t="n">
        <v>49</v>
      </c>
      <c r="D155" s="3" t="n">
        <v>200602</v>
      </c>
      <c r="E155" s="2" t="s">
        <v>234</v>
      </c>
      <c r="F155" s="3" t="s">
        <v>15</v>
      </c>
      <c r="G155" s="3"/>
      <c r="H155" s="3"/>
    </row>
    <row r="156" customFormat="false" ht="12.8" hidden="false" customHeight="false" outlineLevel="0" collapsed="false">
      <c r="C156" s="0" t="n">
        <v>50</v>
      </c>
      <c r="D156" s="1" t="n">
        <v>200603</v>
      </c>
      <c r="E156" s="0" t="s">
        <v>235</v>
      </c>
      <c r="F156" s="1" t="s">
        <v>15</v>
      </c>
      <c r="G156" s="1" t="s">
        <v>25</v>
      </c>
      <c r="H156" s="1" t="n">
        <v>40</v>
      </c>
      <c r="I156" s="0" t="s">
        <v>236</v>
      </c>
      <c r="J156" s="9"/>
      <c r="K156" s="9" t="s">
        <v>155</v>
      </c>
      <c r="L156" s="0" t="s">
        <v>27</v>
      </c>
    </row>
    <row r="157" s="2" customFormat="true" ht="12.8" hidden="false" customHeight="false" outlineLevel="0" collapsed="false">
      <c r="B157" s="3"/>
      <c r="C157" s="2" t="n">
        <v>51</v>
      </c>
      <c r="D157" s="3" t="n">
        <v>200603</v>
      </c>
      <c r="E157" s="2" t="s">
        <v>237</v>
      </c>
      <c r="F157" s="3" t="s">
        <v>15</v>
      </c>
      <c r="G157" s="3" t="s">
        <v>162</v>
      </c>
      <c r="H157" s="3" t="n">
        <v>27</v>
      </c>
      <c r="I157" s="2" t="s">
        <v>238</v>
      </c>
      <c r="J157" s="2" t="s">
        <v>239</v>
      </c>
      <c r="L157" s="2" t="s">
        <v>27</v>
      </c>
    </row>
    <row r="158" customFormat="false" ht="12.8" hidden="false" customHeight="false" outlineLevel="0" collapsed="false">
      <c r="C158" s="0" t="n">
        <f aca="false">C157+1</f>
        <v>52</v>
      </c>
      <c r="D158" s="1" t="n">
        <v>200603</v>
      </c>
      <c r="E158" s="0" t="s">
        <v>240</v>
      </c>
      <c r="F158" s="1" t="s">
        <v>21</v>
      </c>
      <c r="G158" s="1" t="s">
        <v>16</v>
      </c>
      <c r="H158" s="1" t="n">
        <v>28</v>
      </c>
      <c r="I158" s="0" t="s">
        <v>241</v>
      </c>
      <c r="J158" s="0" t="s">
        <v>242</v>
      </c>
      <c r="L158" s="0" t="s">
        <v>138</v>
      </c>
    </row>
    <row r="159" s="2" customFormat="true" ht="12.8" hidden="false" customHeight="false" outlineLevel="0" collapsed="false">
      <c r="B159" s="3"/>
      <c r="C159" s="2" t="n">
        <f aca="false">C158+1</f>
        <v>53</v>
      </c>
      <c r="D159" s="3" t="n">
        <v>200603</v>
      </c>
      <c r="E159" s="2" t="s">
        <v>243</v>
      </c>
      <c r="F159" s="3" t="s">
        <v>15</v>
      </c>
      <c r="G159" s="3" t="s">
        <v>25</v>
      </c>
      <c r="H159" s="3" t="n">
        <v>50</v>
      </c>
      <c r="J159" s="2" t="s">
        <v>242</v>
      </c>
      <c r="L159" s="2" t="s">
        <v>67</v>
      </c>
    </row>
    <row r="160" s="2" customFormat="true" ht="12.8" hidden="false" customHeight="false" outlineLevel="0" collapsed="false">
      <c r="B160" s="3"/>
      <c r="C160" s="2" t="n">
        <v>53</v>
      </c>
      <c r="D160" s="3" t="n">
        <v>200603</v>
      </c>
      <c r="E160" s="2" t="s">
        <v>244</v>
      </c>
      <c r="F160" s="3" t="s">
        <v>21</v>
      </c>
      <c r="G160" s="3"/>
      <c r="H160" s="3"/>
    </row>
    <row r="161" customFormat="false" ht="12.8" hidden="false" customHeight="false" outlineLevel="0" collapsed="false">
      <c r="C161" s="0" t="n">
        <v>54</v>
      </c>
      <c r="D161" s="1" t="n">
        <v>200603</v>
      </c>
      <c r="E161" s="0" t="s">
        <v>245</v>
      </c>
      <c r="F161" s="1" t="s">
        <v>15</v>
      </c>
      <c r="G161" s="1" t="s">
        <v>16</v>
      </c>
      <c r="H161" s="1" t="n">
        <v>35</v>
      </c>
      <c r="I161" s="0" t="s">
        <v>246</v>
      </c>
      <c r="L161" s="0" t="s">
        <v>52</v>
      </c>
    </row>
    <row r="162" s="2" customFormat="true" ht="12.8" hidden="false" customHeight="false" outlineLevel="0" collapsed="false">
      <c r="B162" s="3"/>
      <c r="C162" s="2" t="n">
        <v>55</v>
      </c>
      <c r="D162" s="3" t="n">
        <v>200603</v>
      </c>
      <c r="E162" s="2" t="s">
        <v>247</v>
      </c>
      <c r="F162" s="3" t="s">
        <v>15</v>
      </c>
      <c r="G162" s="3" t="s">
        <v>25</v>
      </c>
      <c r="H162" s="3" t="n">
        <v>40</v>
      </c>
      <c r="I162" s="2" t="s">
        <v>248</v>
      </c>
      <c r="J162" s="2" t="s">
        <v>31</v>
      </c>
      <c r="L162" s="2" t="s">
        <v>249</v>
      </c>
    </row>
    <row r="163" s="2" customFormat="true" ht="12.8" hidden="false" customHeight="false" outlineLevel="0" collapsed="false">
      <c r="B163" s="3"/>
      <c r="C163" s="2" t="n">
        <v>55</v>
      </c>
      <c r="D163" s="3" t="n">
        <v>200603</v>
      </c>
      <c r="E163" s="2" t="s">
        <v>250</v>
      </c>
      <c r="F163" s="3" t="s">
        <v>21</v>
      </c>
      <c r="G163" s="3"/>
      <c r="H163" s="3"/>
    </row>
    <row r="164" customFormat="false" ht="12.8" hidden="false" customHeight="false" outlineLevel="0" collapsed="false">
      <c r="C164" s="0" t="n">
        <v>56</v>
      </c>
      <c r="D164" s="1" t="n">
        <v>200603</v>
      </c>
      <c r="E164" s="0" t="s">
        <v>251</v>
      </c>
      <c r="F164" s="1" t="s">
        <v>21</v>
      </c>
      <c r="G164" s="1" t="s">
        <v>154</v>
      </c>
      <c r="H164" s="1" t="n">
        <v>41</v>
      </c>
      <c r="I164" s="0" t="s">
        <v>248</v>
      </c>
      <c r="J164" s="0" t="s">
        <v>31</v>
      </c>
      <c r="L164" s="0" t="s">
        <v>191</v>
      </c>
    </row>
    <row r="165" customFormat="false" ht="12.8" hidden="false" customHeight="false" outlineLevel="0" collapsed="false">
      <c r="C165" s="0" t="n">
        <v>56</v>
      </c>
      <c r="D165" s="1" t="n">
        <v>200603</v>
      </c>
      <c r="E165" s="0" t="s">
        <v>252</v>
      </c>
      <c r="F165" s="1" t="s">
        <v>21</v>
      </c>
    </row>
    <row r="166" customFormat="false" ht="12.8" hidden="false" customHeight="false" outlineLevel="0" collapsed="false">
      <c r="C166" s="0" t="n">
        <v>56</v>
      </c>
      <c r="D166" s="1" t="n">
        <v>200603</v>
      </c>
      <c r="E166" s="0" t="s">
        <v>253</v>
      </c>
      <c r="F166" s="1" t="s">
        <v>15</v>
      </c>
    </row>
    <row r="167" s="2" customFormat="true" ht="12.8" hidden="false" customHeight="false" outlineLevel="0" collapsed="false">
      <c r="B167" s="3"/>
      <c r="C167" s="2" t="n">
        <v>57</v>
      </c>
      <c r="D167" s="3" t="n">
        <v>200603</v>
      </c>
      <c r="E167" s="2" t="s">
        <v>254</v>
      </c>
      <c r="F167" s="3" t="s">
        <v>21</v>
      </c>
      <c r="G167" s="3" t="s">
        <v>137</v>
      </c>
      <c r="H167" s="3" t="n">
        <v>40</v>
      </c>
      <c r="I167" s="2" t="s">
        <v>172</v>
      </c>
      <c r="J167" s="2" t="s">
        <v>31</v>
      </c>
      <c r="L167" s="2" t="s">
        <v>138</v>
      </c>
    </row>
    <row r="168" s="2" customFormat="true" ht="12.8" hidden="false" customHeight="false" outlineLevel="0" collapsed="false">
      <c r="B168" s="3"/>
      <c r="C168" s="2" t="n">
        <v>57</v>
      </c>
      <c r="D168" s="3" t="n">
        <v>200603</v>
      </c>
      <c r="E168" s="2" t="s">
        <v>255</v>
      </c>
      <c r="F168" s="3" t="s">
        <v>21</v>
      </c>
      <c r="G168" s="3"/>
      <c r="H168" s="3"/>
    </row>
    <row r="169" s="2" customFormat="true" ht="12.8" hidden="false" customHeight="false" outlineLevel="0" collapsed="false">
      <c r="B169" s="3"/>
      <c r="C169" s="2" t="n">
        <v>57</v>
      </c>
      <c r="D169" s="3" t="n">
        <v>200603</v>
      </c>
      <c r="E169" s="2" t="s">
        <v>256</v>
      </c>
      <c r="F169" s="3" t="s">
        <v>21</v>
      </c>
      <c r="G169" s="3"/>
      <c r="H169" s="3"/>
    </row>
    <row r="170" s="2" customFormat="true" ht="12.8" hidden="false" customHeight="false" outlineLevel="0" collapsed="false">
      <c r="B170" s="3"/>
      <c r="C170" s="2" t="n">
        <v>57</v>
      </c>
      <c r="D170" s="3" t="n">
        <v>200603</v>
      </c>
      <c r="E170" s="2" t="s">
        <v>257</v>
      </c>
      <c r="F170" s="3" t="s">
        <v>21</v>
      </c>
      <c r="G170" s="3"/>
      <c r="H170" s="3"/>
    </row>
    <row r="171" customFormat="false" ht="12.8" hidden="false" customHeight="false" outlineLevel="0" collapsed="false">
      <c r="C171" s="0" t="n">
        <v>58</v>
      </c>
      <c r="D171" s="1" t="n">
        <v>200603</v>
      </c>
      <c r="E171" s="0" t="s">
        <v>258</v>
      </c>
      <c r="F171" s="1" t="s">
        <v>15</v>
      </c>
      <c r="G171" s="1" t="s">
        <v>25</v>
      </c>
      <c r="H171" s="1" t="n">
        <v>26</v>
      </c>
      <c r="K171" s="0" t="s">
        <v>155</v>
      </c>
      <c r="L171" s="0" t="s">
        <v>89</v>
      </c>
    </row>
    <row r="172" customFormat="false" ht="12.8" hidden="false" customHeight="false" outlineLevel="0" collapsed="false">
      <c r="C172" s="0" t="n">
        <v>58</v>
      </c>
      <c r="D172" s="1" t="n">
        <v>200603</v>
      </c>
      <c r="E172" s="0" t="s">
        <v>259</v>
      </c>
      <c r="F172" s="1" t="s">
        <v>21</v>
      </c>
    </row>
    <row r="173" customFormat="false" ht="12.8" hidden="false" customHeight="false" outlineLevel="0" collapsed="false">
      <c r="C173" s="0" t="n">
        <v>58</v>
      </c>
      <c r="D173" s="1" t="n">
        <v>200603</v>
      </c>
      <c r="E173" s="0" t="s">
        <v>260</v>
      </c>
      <c r="F173" s="1" t="s">
        <v>21</v>
      </c>
    </row>
    <row r="174" customFormat="false" ht="12.8" hidden="false" customHeight="false" outlineLevel="0" collapsed="false">
      <c r="C174" s="0" t="n">
        <v>58</v>
      </c>
      <c r="D174" s="1" t="n">
        <v>200603</v>
      </c>
      <c r="E174" s="0" t="s">
        <v>261</v>
      </c>
      <c r="F174" s="1" t="s">
        <v>21</v>
      </c>
    </row>
    <row r="175" s="2" customFormat="true" ht="12.8" hidden="false" customHeight="false" outlineLevel="0" collapsed="false">
      <c r="B175" s="3"/>
      <c r="C175" s="2" t="n">
        <v>59</v>
      </c>
      <c r="D175" s="3" t="n">
        <v>200603</v>
      </c>
      <c r="E175" s="2" t="s">
        <v>262</v>
      </c>
      <c r="F175" s="3" t="s">
        <v>15</v>
      </c>
      <c r="G175" s="3" t="s">
        <v>16</v>
      </c>
      <c r="H175" s="3" t="n">
        <v>30</v>
      </c>
      <c r="I175" s="2" t="s">
        <v>97</v>
      </c>
      <c r="K175" s="2" t="s">
        <v>86</v>
      </c>
      <c r="L175" s="2" t="s">
        <v>263</v>
      </c>
    </row>
    <row r="176" s="2" customFormat="true" ht="12.8" hidden="false" customHeight="false" outlineLevel="0" collapsed="false">
      <c r="B176" s="3"/>
      <c r="C176" s="2" t="n">
        <v>59</v>
      </c>
      <c r="D176" s="3" t="n">
        <v>200603</v>
      </c>
      <c r="E176" s="2" t="s">
        <v>264</v>
      </c>
      <c r="F176" s="3" t="s">
        <v>21</v>
      </c>
      <c r="G176" s="3"/>
      <c r="H176" s="3"/>
    </row>
    <row r="177" customFormat="false" ht="12.8" hidden="false" customHeight="false" outlineLevel="0" collapsed="false">
      <c r="C177" s="0" t="n">
        <v>60</v>
      </c>
      <c r="D177" s="1" t="n">
        <v>200603</v>
      </c>
      <c r="E177" s="0" t="s">
        <v>265</v>
      </c>
      <c r="F177" s="1" t="s">
        <v>15</v>
      </c>
      <c r="G177" s="1" t="s">
        <v>154</v>
      </c>
      <c r="H177" s="1" t="n">
        <v>44</v>
      </c>
      <c r="I177" s="0" t="s">
        <v>266</v>
      </c>
      <c r="K177" s="0" t="s">
        <v>86</v>
      </c>
      <c r="L177" s="0" t="s">
        <v>27</v>
      </c>
    </row>
    <row r="178" customFormat="false" ht="12.8" hidden="false" customHeight="false" outlineLevel="0" collapsed="false">
      <c r="C178" s="0" t="n">
        <v>60</v>
      </c>
      <c r="D178" s="1" t="n">
        <v>200603</v>
      </c>
      <c r="E178" s="0" t="s">
        <v>267</v>
      </c>
      <c r="F178" s="1" t="s">
        <v>21</v>
      </c>
    </row>
    <row r="179" customFormat="false" ht="12.8" hidden="false" customHeight="false" outlineLevel="0" collapsed="false">
      <c r="C179" s="0" t="n">
        <v>60</v>
      </c>
      <c r="D179" s="1" t="n">
        <v>200603</v>
      </c>
      <c r="E179" s="0" t="s">
        <v>268</v>
      </c>
      <c r="F179" s="1" t="s">
        <v>15</v>
      </c>
    </row>
    <row r="180" s="2" customFormat="true" ht="12.8" hidden="false" customHeight="false" outlineLevel="0" collapsed="false">
      <c r="B180" s="3"/>
      <c r="C180" s="2" t="n">
        <v>61</v>
      </c>
      <c r="D180" s="3" t="n">
        <v>200603</v>
      </c>
      <c r="E180" s="2" t="s">
        <v>269</v>
      </c>
      <c r="F180" s="3" t="s">
        <v>15</v>
      </c>
      <c r="G180" s="3" t="s">
        <v>154</v>
      </c>
      <c r="H180" s="3" t="n">
        <v>24</v>
      </c>
      <c r="I180" s="2" t="s">
        <v>123</v>
      </c>
      <c r="L180" s="2" t="s">
        <v>52</v>
      </c>
    </row>
    <row r="181" customFormat="false" ht="12.8" hidden="false" customHeight="false" outlineLevel="0" collapsed="false">
      <c r="C181" s="0" t="n">
        <v>62</v>
      </c>
      <c r="D181" s="1" t="n">
        <v>200603</v>
      </c>
      <c r="E181" s="0" t="s">
        <v>260</v>
      </c>
      <c r="F181" s="1" t="s">
        <v>21</v>
      </c>
      <c r="G181" s="1" t="s">
        <v>162</v>
      </c>
      <c r="H181" s="1" t="n">
        <v>66</v>
      </c>
      <c r="I181" s="0" t="s">
        <v>270</v>
      </c>
      <c r="K181" s="0" t="s">
        <v>155</v>
      </c>
      <c r="L181" s="0" t="s">
        <v>191</v>
      </c>
    </row>
    <row r="182" customFormat="false" ht="12.8" hidden="false" customHeight="false" outlineLevel="0" collapsed="false">
      <c r="C182" s="0" t="n">
        <v>62</v>
      </c>
      <c r="D182" s="1" t="n">
        <v>200603</v>
      </c>
      <c r="E182" s="0" t="s">
        <v>261</v>
      </c>
      <c r="F182" s="1" t="s">
        <v>21</v>
      </c>
    </row>
    <row r="183" s="2" customFormat="true" ht="12.8" hidden="false" customHeight="false" outlineLevel="0" collapsed="false">
      <c r="B183" s="3"/>
      <c r="C183" s="2" t="n">
        <v>63</v>
      </c>
      <c r="D183" s="3" t="n">
        <v>200603</v>
      </c>
      <c r="E183" s="2" t="s">
        <v>271</v>
      </c>
      <c r="F183" s="3" t="s">
        <v>15</v>
      </c>
      <c r="G183" s="3" t="s">
        <v>25</v>
      </c>
      <c r="H183" s="3" t="n">
        <v>50</v>
      </c>
      <c r="K183" s="2" t="s">
        <v>272</v>
      </c>
      <c r="L183" s="2" t="s">
        <v>27</v>
      </c>
    </row>
    <row r="184" s="2" customFormat="true" ht="12.8" hidden="false" customHeight="false" outlineLevel="0" collapsed="false">
      <c r="B184" s="3"/>
      <c r="C184" s="2" t="n">
        <v>63</v>
      </c>
      <c r="D184" s="3" t="n">
        <v>200603</v>
      </c>
      <c r="E184" s="2" t="s">
        <v>273</v>
      </c>
      <c r="F184" s="3" t="s">
        <v>21</v>
      </c>
      <c r="G184" s="3"/>
      <c r="H184" s="3"/>
    </row>
    <row r="185" s="2" customFormat="true" ht="12.8" hidden="false" customHeight="false" outlineLevel="0" collapsed="false">
      <c r="B185" s="3"/>
      <c r="C185" s="2" t="n">
        <v>63</v>
      </c>
      <c r="D185" s="3" t="n">
        <v>200603</v>
      </c>
      <c r="E185" s="2" t="s">
        <v>274</v>
      </c>
      <c r="F185" s="3" t="s">
        <v>15</v>
      </c>
      <c r="G185" s="3"/>
      <c r="H185" s="3"/>
    </row>
    <row r="186" s="2" customFormat="true" ht="12.8" hidden="false" customHeight="false" outlineLevel="0" collapsed="false">
      <c r="B186" s="3"/>
      <c r="C186" s="2" t="n">
        <v>63</v>
      </c>
      <c r="D186" s="3" t="n">
        <v>200603</v>
      </c>
      <c r="E186" s="2" t="s">
        <v>275</v>
      </c>
      <c r="F186" s="3" t="s">
        <v>21</v>
      </c>
      <c r="G186" s="3"/>
      <c r="H186" s="3"/>
    </row>
    <row r="187" s="2" customFormat="true" ht="12.8" hidden="false" customHeight="false" outlineLevel="0" collapsed="false">
      <c r="B187" s="3"/>
      <c r="C187" s="2" t="n">
        <v>63</v>
      </c>
      <c r="D187" s="3" t="n">
        <v>200603</v>
      </c>
      <c r="E187" s="2" t="s">
        <v>271</v>
      </c>
      <c r="F187" s="3" t="s">
        <v>15</v>
      </c>
      <c r="G187" s="3"/>
      <c r="H187" s="3"/>
    </row>
    <row r="188" s="2" customFormat="true" ht="12.8" hidden="false" customHeight="false" outlineLevel="0" collapsed="false">
      <c r="B188" s="3"/>
      <c r="C188" s="2" t="n">
        <v>63</v>
      </c>
      <c r="D188" s="3" t="n">
        <v>200603</v>
      </c>
      <c r="E188" s="2" t="s">
        <v>273</v>
      </c>
      <c r="F188" s="3" t="s">
        <v>21</v>
      </c>
      <c r="G188" s="3"/>
      <c r="H188" s="3"/>
    </row>
    <row r="189" s="2" customFormat="true" ht="12.8" hidden="false" customHeight="false" outlineLevel="0" collapsed="false">
      <c r="B189" s="3"/>
      <c r="C189" s="2" t="n">
        <v>63</v>
      </c>
      <c r="D189" s="3" t="n">
        <v>200603</v>
      </c>
      <c r="E189" s="2" t="s">
        <v>276</v>
      </c>
      <c r="F189" s="3" t="s">
        <v>21</v>
      </c>
      <c r="G189" s="3"/>
      <c r="H189" s="3"/>
    </row>
    <row r="190" s="2" customFormat="true" ht="12.8" hidden="false" customHeight="false" outlineLevel="0" collapsed="false">
      <c r="B190" s="3"/>
      <c r="C190" s="2" t="n">
        <v>63</v>
      </c>
      <c r="D190" s="3" t="n">
        <v>200603</v>
      </c>
      <c r="E190" s="2" t="s">
        <v>277</v>
      </c>
      <c r="F190" s="3" t="s">
        <v>15</v>
      </c>
      <c r="G190" s="3"/>
      <c r="H190" s="3"/>
    </row>
    <row r="191" s="2" customFormat="true" ht="12.8" hidden="false" customHeight="false" outlineLevel="0" collapsed="false">
      <c r="B191" s="3"/>
      <c r="C191" s="2" t="n">
        <v>63</v>
      </c>
      <c r="D191" s="3" t="n">
        <v>200603</v>
      </c>
      <c r="E191" s="2" t="s">
        <v>278</v>
      </c>
      <c r="F191" s="3" t="s">
        <v>15</v>
      </c>
      <c r="G191" s="3"/>
      <c r="H191" s="3"/>
    </row>
    <row r="192" s="2" customFormat="true" ht="12.8" hidden="false" customHeight="false" outlineLevel="0" collapsed="false">
      <c r="B192" s="3"/>
      <c r="C192" s="2" t="n">
        <v>63</v>
      </c>
      <c r="D192" s="3" t="n">
        <v>200603</v>
      </c>
      <c r="E192" s="2" t="s">
        <v>279</v>
      </c>
      <c r="F192" s="3" t="s">
        <v>280</v>
      </c>
      <c r="G192" s="3"/>
      <c r="H192" s="3"/>
    </row>
    <row r="193" s="2" customFormat="true" ht="12.8" hidden="false" customHeight="false" outlineLevel="0" collapsed="false">
      <c r="B193" s="3"/>
      <c r="C193" s="2" t="n">
        <v>63</v>
      </c>
      <c r="D193" s="3" t="n">
        <v>200603</v>
      </c>
      <c r="E193" s="2" t="s">
        <v>281</v>
      </c>
      <c r="F193" s="3" t="s">
        <v>21</v>
      </c>
      <c r="G193" s="3"/>
      <c r="H193" s="3"/>
    </row>
    <row r="194" customFormat="false" ht="12.8" hidden="false" customHeight="false" outlineLevel="0" collapsed="false">
      <c r="C194" s="0" t="n">
        <v>64</v>
      </c>
      <c r="D194" s="1" t="n">
        <v>200603</v>
      </c>
      <c r="E194" s="0" t="s">
        <v>282</v>
      </c>
      <c r="F194" s="1" t="s">
        <v>15</v>
      </c>
      <c r="G194" s="1" t="s">
        <v>154</v>
      </c>
      <c r="H194" s="1" t="n">
        <v>44</v>
      </c>
      <c r="K194" s="0" t="s">
        <v>272</v>
      </c>
      <c r="L194" s="0" t="s">
        <v>89</v>
      </c>
    </row>
    <row r="195" customFormat="false" ht="12.8" hidden="false" customHeight="false" outlineLevel="0" collapsed="false">
      <c r="C195" s="0" t="n">
        <v>64</v>
      </c>
      <c r="D195" s="1" t="n">
        <v>200603</v>
      </c>
      <c r="E195" s="0" t="s">
        <v>283</v>
      </c>
      <c r="F195" s="1" t="s">
        <v>21</v>
      </c>
    </row>
    <row r="196" customFormat="false" ht="12.8" hidden="false" customHeight="false" outlineLevel="0" collapsed="false">
      <c r="C196" s="0" t="n">
        <v>64</v>
      </c>
      <c r="D196" s="1" t="n">
        <v>200603</v>
      </c>
      <c r="E196" s="0" t="s">
        <v>284</v>
      </c>
      <c r="F196" s="1" t="s">
        <v>21</v>
      </c>
    </row>
    <row r="197" s="2" customFormat="true" ht="12.8" hidden="false" customHeight="false" outlineLevel="0" collapsed="false">
      <c r="B197" s="3"/>
      <c r="C197" s="2" t="n">
        <v>65</v>
      </c>
      <c r="D197" s="3" t="n">
        <v>200603</v>
      </c>
      <c r="E197" s="2" t="s">
        <v>285</v>
      </c>
      <c r="F197" s="3" t="s">
        <v>15</v>
      </c>
      <c r="G197" s="3" t="s">
        <v>162</v>
      </c>
      <c r="H197" s="3" t="n">
        <v>29</v>
      </c>
      <c r="I197" s="2" t="s">
        <v>286</v>
      </c>
      <c r="L197" s="2" t="s">
        <v>138</v>
      </c>
    </row>
    <row r="198" s="4" customFormat="true" ht="12.8" hidden="false" customHeight="false" outlineLevel="0" collapsed="false">
      <c r="B198" s="5"/>
      <c r="C198" s="4" t="n">
        <v>66</v>
      </c>
      <c r="D198" s="5" t="n">
        <v>200603</v>
      </c>
      <c r="E198" s="4" t="s">
        <v>287</v>
      </c>
      <c r="F198" s="5" t="s">
        <v>15</v>
      </c>
      <c r="G198" s="5" t="s">
        <v>162</v>
      </c>
      <c r="H198" s="5" t="n">
        <v>34</v>
      </c>
      <c r="I198" s="4" t="s">
        <v>288</v>
      </c>
      <c r="L198" s="4" t="s">
        <v>52</v>
      </c>
    </row>
    <row r="199" s="2" customFormat="true" ht="12.8" hidden="false" customHeight="false" outlineLevel="0" collapsed="false">
      <c r="B199" s="3"/>
      <c r="C199" s="2" t="n">
        <v>67</v>
      </c>
      <c r="D199" s="3" t="n">
        <v>200605</v>
      </c>
      <c r="E199" s="2" t="s">
        <v>289</v>
      </c>
      <c r="F199" s="3" t="s">
        <v>15</v>
      </c>
      <c r="G199" s="3" t="s">
        <v>16</v>
      </c>
      <c r="H199" s="3" t="n">
        <v>49</v>
      </c>
      <c r="K199" s="2" t="s">
        <v>17</v>
      </c>
      <c r="L199" s="2" t="s">
        <v>187</v>
      </c>
      <c r="M199" s="2" t="s">
        <v>19</v>
      </c>
    </row>
    <row r="200" s="2" customFormat="true" ht="12.8" hidden="false" customHeight="false" outlineLevel="0" collapsed="false">
      <c r="B200" s="3"/>
      <c r="C200" s="2" t="n">
        <v>67</v>
      </c>
      <c r="D200" s="3" t="n">
        <v>200605</v>
      </c>
      <c r="E200" s="2" t="s">
        <v>290</v>
      </c>
      <c r="F200" s="3" t="s">
        <v>21</v>
      </c>
      <c r="G200" s="3"/>
      <c r="H200" s="3"/>
    </row>
    <row r="201" s="2" customFormat="true" ht="12.8" hidden="false" customHeight="false" outlineLevel="0" collapsed="false">
      <c r="B201" s="3"/>
      <c r="C201" s="2" t="n">
        <v>67</v>
      </c>
      <c r="D201" s="3" t="n">
        <v>200605</v>
      </c>
      <c r="E201" s="2" t="s">
        <v>289</v>
      </c>
      <c r="F201" s="3" t="s">
        <v>15</v>
      </c>
      <c r="G201" s="3"/>
      <c r="H201" s="3"/>
    </row>
    <row r="202" s="2" customFormat="true" ht="12.8" hidden="false" customHeight="false" outlineLevel="0" collapsed="false">
      <c r="B202" s="3"/>
      <c r="C202" s="2" t="n">
        <v>67</v>
      </c>
      <c r="D202" s="3" t="n">
        <v>200605</v>
      </c>
      <c r="E202" s="2" t="s">
        <v>291</v>
      </c>
      <c r="F202" s="3" t="s">
        <v>21</v>
      </c>
      <c r="G202" s="3"/>
      <c r="H202" s="3"/>
    </row>
    <row r="203" s="2" customFormat="true" ht="12.8" hidden="false" customHeight="false" outlineLevel="0" collapsed="false">
      <c r="B203" s="3"/>
      <c r="C203" s="2" t="n">
        <v>67</v>
      </c>
      <c r="D203" s="3" t="n">
        <v>200605</v>
      </c>
      <c r="E203" s="2" t="s">
        <v>292</v>
      </c>
      <c r="F203" s="3" t="s">
        <v>21</v>
      </c>
      <c r="G203" s="3"/>
      <c r="H203" s="3"/>
    </row>
    <row r="204" s="2" customFormat="true" ht="12.8" hidden="false" customHeight="false" outlineLevel="0" collapsed="false">
      <c r="B204" s="3"/>
      <c r="C204" s="2" t="n">
        <v>67</v>
      </c>
      <c r="D204" s="3" t="n">
        <v>200605</v>
      </c>
      <c r="E204" s="2" t="s">
        <v>293</v>
      </c>
      <c r="F204" s="3" t="s">
        <v>21</v>
      </c>
      <c r="G204" s="3"/>
      <c r="H204" s="3"/>
    </row>
    <row r="205" customFormat="false" ht="12.8" hidden="false" customHeight="false" outlineLevel="0" collapsed="false">
      <c r="C205" s="0" t="n">
        <v>68</v>
      </c>
      <c r="D205" s="1" t="n">
        <v>200605</v>
      </c>
      <c r="E205" s="0" t="s">
        <v>174</v>
      </c>
      <c r="F205" s="1" t="s">
        <v>21</v>
      </c>
      <c r="G205" s="1" t="s">
        <v>16</v>
      </c>
      <c r="H205" s="1" t="n">
        <v>25</v>
      </c>
      <c r="I205" s="0" t="s">
        <v>51</v>
      </c>
      <c r="L205" s="0" t="s">
        <v>140</v>
      </c>
    </row>
    <row r="206" s="2" customFormat="true" ht="12.8" hidden="false" customHeight="false" outlineLevel="0" collapsed="false">
      <c r="B206" s="3"/>
      <c r="C206" s="2" t="n">
        <v>69</v>
      </c>
      <c r="D206" s="3" t="n">
        <v>200605</v>
      </c>
      <c r="E206" s="2" t="s">
        <v>294</v>
      </c>
      <c r="F206" s="3" t="s">
        <v>15</v>
      </c>
      <c r="G206" s="3" t="s">
        <v>162</v>
      </c>
      <c r="H206" s="3" t="n">
        <v>24</v>
      </c>
      <c r="I206" s="2" t="s">
        <v>295</v>
      </c>
      <c r="L206" s="2" t="s">
        <v>296</v>
      </c>
    </row>
    <row r="207" customFormat="false" ht="12.8" hidden="false" customHeight="false" outlineLevel="0" collapsed="false">
      <c r="C207" s="0" t="n">
        <v>70</v>
      </c>
      <c r="D207" s="1" t="n">
        <v>200605</v>
      </c>
      <c r="E207" s="0" t="s">
        <v>297</v>
      </c>
      <c r="F207" s="1" t="s">
        <v>15</v>
      </c>
      <c r="G207" s="1" t="s">
        <v>25</v>
      </c>
      <c r="H207" s="1" t="n">
        <v>49</v>
      </c>
      <c r="I207" s="0" t="s">
        <v>298</v>
      </c>
      <c r="J207" s="0" t="s">
        <v>35</v>
      </c>
      <c r="L207" s="0" t="s">
        <v>27</v>
      </c>
    </row>
    <row r="208" s="2" customFormat="true" ht="12.8" hidden="false" customHeight="false" outlineLevel="0" collapsed="false">
      <c r="B208" s="3"/>
      <c r="C208" s="2" t="n">
        <v>71</v>
      </c>
      <c r="D208" s="3" t="n">
        <v>200605</v>
      </c>
      <c r="E208" s="2" t="s">
        <v>299</v>
      </c>
      <c r="F208" s="3" t="s">
        <v>15</v>
      </c>
      <c r="G208" s="3" t="s">
        <v>25</v>
      </c>
      <c r="H208" s="3" t="n">
        <v>51</v>
      </c>
      <c r="I208" s="2" t="s">
        <v>300</v>
      </c>
      <c r="J208" s="2" t="s">
        <v>35</v>
      </c>
    </row>
    <row r="209" customFormat="false" ht="12.8" hidden="false" customHeight="false" outlineLevel="0" collapsed="false">
      <c r="C209" s="0" t="n">
        <v>72</v>
      </c>
      <c r="D209" s="1" t="n">
        <v>200605</v>
      </c>
      <c r="E209" s="0" t="s">
        <v>301</v>
      </c>
      <c r="F209" s="1" t="s">
        <v>21</v>
      </c>
      <c r="I209" s="0" t="s">
        <v>300</v>
      </c>
      <c r="J209" s="0" t="s">
        <v>35</v>
      </c>
      <c r="L209" s="0" t="s">
        <v>302</v>
      </c>
    </row>
    <row r="210" s="2" customFormat="true" ht="12.8" hidden="false" customHeight="false" outlineLevel="0" collapsed="false">
      <c r="B210" s="3"/>
      <c r="C210" s="2" t="n">
        <v>73</v>
      </c>
      <c r="D210" s="3" t="n">
        <v>200605</v>
      </c>
      <c r="E210" s="2" t="s">
        <v>303</v>
      </c>
      <c r="F210" s="3" t="s">
        <v>15</v>
      </c>
      <c r="G210" s="3" t="s">
        <v>25</v>
      </c>
      <c r="H210" s="3" t="n">
        <v>39</v>
      </c>
      <c r="I210" s="2" t="s">
        <v>300</v>
      </c>
      <c r="J210" s="2" t="s">
        <v>35</v>
      </c>
      <c r="L210" s="2" t="s">
        <v>27</v>
      </c>
    </row>
    <row r="211" s="2" customFormat="true" ht="12.8" hidden="false" customHeight="false" outlineLevel="0" collapsed="false">
      <c r="B211" s="3"/>
      <c r="C211" s="2" t="n">
        <v>73</v>
      </c>
      <c r="D211" s="3" t="n">
        <v>200605</v>
      </c>
      <c r="E211" s="2" t="s">
        <v>304</v>
      </c>
      <c r="F211" s="3" t="s">
        <v>21</v>
      </c>
      <c r="G211" s="3"/>
      <c r="H211" s="3"/>
    </row>
    <row r="212" s="2" customFormat="true" ht="12.8" hidden="false" customHeight="false" outlineLevel="0" collapsed="false">
      <c r="B212" s="3"/>
      <c r="C212" s="2" t="n">
        <v>73</v>
      </c>
      <c r="D212" s="3" t="n">
        <v>200605</v>
      </c>
      <c r="E212" s="2" t="s">
        <v>304</v>
      </c>
      <c r="F212" s="3" t="s">
        <v>21</v>
      </c>
      <c r="G212" s="3"/>
      <c r="H212" s="3"/>
    </row>
    <row r="213" customFormat="false" ht="12.8" hidden="false" customHeight="false" outlineLevel="0" collapsed="false">
      <c r="C213" s="0" t="n">
        <v>74</v>
      </c>
      <c r="D213" s="1" t="n">
        <v>200605</v>
      </c>
      <c r="E213" s="0" t="s">
        <v>200</v>
      </c>
      <c r="F213" s="1" t="s">
        <v>15</v>
      </c>
      <c r="G213" s="1" t="s">
        <v>162</v>
      </c>
      <c r="H213" s="1" t="n">
        <v>28</v>
      </c>
      <c r="I213" s="0" t="s">
        <v>305</v>
      </c>
      <c r="J213" s="0" t="s">
        <v>35</v>
      </c>
      <c r="L213" s="0" t="s">
        <v>27</v>
      </c>
    </row>
    <row r="214" customFormat="false" ht="12.8" hidden="false" customHeight="false" outlineLevel="0" collapsed="false">
      <c r="C214" s="0" t="n">
        <v>74</v>
      </c>
      <c r="D214" s="1" t="n">
        <v>200605</v>
      </c>
      <c r="E214" s="0" t="s">
        <v>306</v>
      </c>
      <c r="F214" s="1" t="s">
        <v>21</v>
      </c>
    </row>
    <row r="215" customFormat="false" ht="12.8" hidden="false" customHeight="false" outlineLevel="0" collapsed="false">
      <c r="C215" s="0" t="n">
        <v>74</v>
      </c>
      <c r="D215" s="1" t="n">
        <v>200605</v>
      </c>
      <c r="E215" s="0" t="s">
        <v>307</v>
      </c>
      <c r="F215" s="1" t="s">
        <v>15</v>
      </c>
    </row>
    <row r="216" customFormat="false" ht="12.8" hidden="false" customHeight="false" outlineLevel="0" collapsed="false">
      <c r="C216" s="0" t="n">
        <v>74</v>
      </c>
      <c r="D216" s="1" t="n">
        <v>200605</v>
      </c>
      <c r="E216" s="0" t="s">
        <v>200</v>
      </c>
      <c r="F216" s="1" t="s">
        <v>15</v>
      </c>
    </row>
    <row r="217" customFormat="false" ht="12.8" hidden="false" customHeight="false" outlineLevel="0" collapsed="false">
      <c r="C217" s="0" t="n">
        <v>74</v>
      </c>
      <c r="D217" s="1" t="n">
        <v>200605</v>
      </c>
      <c r="E217" s="0" t="s">
        <v>308</v>
      </c>
      <c r="F217" s="1" t="s">
        <v>15</v>
      </c>
    </row>
    <row r="218" s="2" customFormat="true" ht="12.8" hidden="false" customHeight="false" outlineLevel="0" collapsed="false">
      <c r="B218" s="3"/>
      <c r="C218" s="2" t="n">
        <v>75</v>
      </c>
      <c r="D218" s="3" t="n">
        <v>200605</v>
      </c>
      <c r="E218" s="2" t="s">
        <v>309</v>
      </c>
      <c r="F218" s="3" t="s">
        <v>15</v>
      </c>
      <c r="G218" s="3" t="s">
        <v>25</v>
      </c>
      <c r="H218" s="3" t="n">
        <v>24</v>
      </c>
      <c r="K218" s="2" t="s">
        <v>17</v>
      </c>
      <c r="L218" s="2" t="s">
        <v>27</v>
      </c>
    </row>
    <row r="219" s="2" customFormat="true" ht="12.8" hidden="false" customHeight="false" outlineLevel="0" collapsed="false">
      <c r="B219" s="3"/>
      <c r="C219" s="2" t="n">
        <v>75</v>
      </c>
      <c r="D219" s="3" t="n">
        <v>200605</v>
      </c>
      <c r="E219" s="2" t="s">
        <v>310</v>
      </c>
      <c r="F219" s="3" t="s">
        <v>21</v>
      </c>
      <c r="G219" s="3"/>
      <c r="H219" s="3"/>
    </row>
    <row r="220" customFormat="false" ht="12.8" hidden="false" customHeight="false" outlineLevel="0" collapsed="false">
      <c r="C220" s="0" t="n">
        <v>76</v>
      </c>
      <c r="D220" s="1" t="n">
        <v>200605</v>
      </c>
      <c r="E220" s="0" t="s">
        <v>311</v>
      </c>
      <c r="F220" s="1" t="s">
        <v>15</v>
      </c>
      <c r="G220" s="1" t="s">
        <v>162</v>
      </c>
      <c r="H220" s="1" t="n">
        <v>17</v>
      </c>
      <c r="I220" s="0" t="s">
        <v>312</v>
      </c>
      <c r="L220" s="0" t="s">
        <v>52</v>
      </c>
    </row>
    <row r="221" s="2" customFormat="true" ht="12.8" hidden="false" customHeight="false" outlineLevel="0" collapsed="false">
      <c r="B221" s="3"/>
      <c r="C221" s="2" t="n">
        <v>77</v>
      </c>
      <c r="D221" s="3" t="n">
        <v>200605</v>
      </c>
      <c r="E221" s="2" t="s">
        <v>313</v>
      </c>
      <c r="F221" s="3" t="s">
        <v>15</v>
      </c>
      <c r="G221" s="3" t="s">
        <v>16</v>
      </c>
      <c r="H221" s="3" t="n">
        <v>48</v>
      </c>
      <c r="I221" s="2" t="s">
        <v>314</v>
      </c>
      <c r="K221" s="2" t="s">
        <v>17</v>
      </c>
      <c r="L221" s="2" t="s">
        <v>27</v>
      </c>
    </row>
    <row r="222" s="2" customFormat="true" ht="12.8" hidden="false" customHeight="false" outlineLevel="0" collapsed="false">
      <c r="B222" s="3"/>
      <c r="C222" s="2" t="n">
        <v>77</v>
      </c>
      <c r="D222" s="3" t="n">
        <v>200605</v>
      </c>
      <c r="E222" s="2" t="s">
        <v>315</v>
      </c>
      <c r="F222" s="3" t="s">
        <v>21</v>
      </c>
      <c r="G222" s="3"/>
      <c r="H222" s="3"/>
    </row>
    <row r="223" s="2" customFormat="true" ht="12.8" hidden="false" customHeight="false" outlineLevel="0" collapsed="false">
      <c r="B223" s="3"/>
      <c r="C223" s="2" t="n">
        <v>77</v>
      </c>
      <c r="D223" s="3" t="n">
        <v>200605</v>
      </c>
      <c r="E223" s="2" t="s">
        <v>316</v>
      </c>
      <c r="F223" s="3" t="s">
        <v>21</v>
      </c>
      <c r="G223" s="3"/>
      <c r="H223" s="3"/>
    </row>
    <row r="224" s="2" customFormat="true" ht="12.8" hidden="false" customHeight="false" outlineLevel="0" collapsed="false">
      <c r="B224" s="3"/>
      <c r="C224" s="2" t="n">
        <v>77</v>
      </c>
      <c r="D224" s="3" t="n">
        <v>200605</v>
      </c>
      <c r="E224" s="2" t="s">
        <v>317</v>
      </c>
      <c r="F224" s="3" t="s">
        <v>21</v>
      </c>
      <c r="G224" s="3"/>
      <c r="H224" s="3"/>
    </row>
    <row r="225" s="2" customFormat="true" ht="12.8" hidden="false" customHeight="false" outlineLevel="0" collapsed="false">
      <c r="B225" s="3"/>
      <c r="C225" s="2" t="n">
        <v>77</v>
      </c>
      <c r="D225" s="3" t="n">
        <v>200605</v>
      </c>
      <c r="E225" s="2" t="s">
        <v>318</v>
      </c>
      <c r="F225" s="3" t="s">
        <v>21</v>
      </c>
      <c r="G225" s="3"/>
      <c r="H225" s="3"/>
    </row>
    <row r="226" customFormat="false" ht="12.8" hidden="false" customHeight="false" outlineLevel="0" collapsed="false">
      <c r="C226" s="0" t="n">
        <v>78</v>
      </c>
      <c r="D226" s="1" t="n">
        <v>200605</v>
      </c>
      <c r="E226" s="0" t="s">
        <v>319</v>
      </c>
      <c r="F226" s="1" t="s">
        <v>15</v>
      </c>
      <c r="G226" s="1" t="s">
        <v>25</v>
      </c>
      <c r="H226" s="1" t="n">
        <v>22</v>
      </c>
      <c r="I226" s="0" t="s">
        <v>26</v>
      </c>
      <c r="K226" s="0" t="s">
        <v>86</v>
      </c>
      <c r="L226" s="0" t="s">
        <v>27</v>
      </c>
    </row>
    <row r="227" customFormat="false" ht="12.8" hidden="false" customHeight="false" outlineLevel="0" collapsed="false">
      <c r="C227" s="0" t="n">
        <v>78</v>
      </c>
      <c r="D227" s="1" t="n">
        <v>200605</v>
      </c>
      <c r="E227" s="0" t="s">
        <v>320</v>
      </c>
      <c r="F227" s="1" t="s">
        <v>21</v>
      </c>
    </row>
    <row r="228" customFormat="false" ht="12.8" hidden="false" customHeight="false" outlineLevel="0" collapsed="false">
      <c r="C228" s="0" t="n">
        <v>78</v>
      </c>
      <c r="D228" s="1" t="n">
        <v>200605</v>
      </c>
      <c r="E228" s="0" t="s">
        <v>319</v>
      </c>
      <c r="F228" s="1" t="s">
        <v>15</v>
      </c>
    </row>
    <row r="229" s="2" customFormat="true" ht="12.8" hidden="false" customHeight="false" outlineLevel="0" collapsed="false">
      <c r="B229" s="3"/>
      <c r="C229" s="2" t="n">
        <v>79</v>
      </c>
      <c r="D229" s="3" t="n">
        <v>200605</v>
      </c>
      <c r="E229" s="2" t="s">
        <v>321</v>
      </c>
      <c r="F229" s="3" t="s">
        <v>21</v>
      </c>
      <c r="G229" s="3" t="s">
        <v>137</v>
      </c>
      <c r="H229" s="3" t="n">
        <v>20</v>
      </c>
      <c r="I229" s="2" t="s">
        <v>322</v>
      </c>
      <c r="J229" s="2" t="s">
        <v>323</v>
      </c>
      <c r="L229" s="2" t="s">
        <v>138</v>
      </c>
    </row>
    <row r="230" customFormat="false" ht="12.8" hidden="false" customHeight="false" outlineLevel="0" collapsed="false">
      <c r="C230" s="0" t="n">
        <v>80</v>
      </c>
      <c r="D230" s="1" t="n">
        <v>200605</v>
      </c>
      <c r="E230" s="0" t="s">
        <v>324</v>
      </c>
      <c r="F230" s="1" t="s">
        <v>21</v>
      </c>
      <c r="G230" s="1" t="s">
        <v>162</v>
      </c>
      <c r="H230" s="1" t="n">
        <v>17</v>
      </c>
      <c r="I230" s="0" t="s">
        <v>236</v>
      </c>
      <c r="K230" s="0" t="s">
        <v>155</v>
      </c>
      <c r="L230" s="0" t="s">
        <v>191</v>
      </c>
    </row>
    <row r="231" s="2" customFormat="true" ht="12.8" hidden="false" customHeight="false" outlineLevel="0" collapsed="false">
      <c r="B231" s="3"/>
      <c r="C231" s="2" t="n">
        <v>81</v>
      </c>
      <c r="D231" s="3" t="n">
        <v>200605</v>
      </c>
      <c r="E231" s="2" t="s">
        <v>325</v>
      </c>
      <c r="F231" s="3" t="s">
        <v>21</v>
      </c>
      <c r="G231" s="3" t="s">
        <v>137</v>
      </c>
      <c r="H231" s="3" t="n">
        <v>22</v>
      </c>
      <c r="I231" s="2" t="s">
        <v>326</v>
      </c>
      <c r="K231" s="2" t="s">
        <v>86</v>
      </c>
      <c r="L231" s="2" t="s">
        <v>138</v>
      </c>
    </row>
    <row r="232" s="2" customFormat="true" ht="12.8" hidden="false" customHeight="false" outlineLevel="0" collapsed="false">
      <c r="B232" s="3"/>
      <c r="C232" s="2" t="n">
        <v>81</v>
      </c>
      <c r="D232" s="3" t="n">
        <v>200605</v>
      </c>
      <c r="E232" s="2" t="s">
        <v>327</v>
      </c>
      <c r="F232" s="3" t="s">
        <v>21</v>
      </c>
      <c r="G232" s="3"/>
      <c r="H232" s="3"/>
    </row>
    <row r="233" customFormat="false" ht="12.8" hidden="false" customHeight="false" outlineLevel="0" collapsed="false">
      <c r="C233" s="0" t="n">
        <v>82</v>
      </c>
      <c r="D233" s="1" t="n">
        <v>200605</v>
      </c>
      <c r="E233" s="0" t="s">
        <v>328</v>
      </c>
      <c r="F233" s="1" t="s">
        <v>15</v>
      </c>
      <c r="G233" s="1" t="s">
        <v>16</v>
      </c>
      <c r="H233" s="1" t="n">
        <v>58</v>
      </c>
      <c r="I233" s="0" t="s">
        <v>329</v>
      </c>
      <c r="K233" s="0" t="s">
        <v>17</v>
      </c>
      <c r="L233" s="0" t="s">
        <v>27</v>
      </c>
    </row>
    <row r="234" s="2" customFormat="true" ht="12.8" hidden="false" customHeight="false" outlineLevel="0" collapsed="false">
      <c r="B234" s="3"/>
      <c r="C234" s="2" t="n">
        <v>83</v>
      </c>
      <c r="D234" s="3" t="n">
        <v>200605</v>
      </c>
      <c r="E234" s="2" t="s">
        <v>330</v>
      </c>
      <c r="F234" s="3" t="s">
        <v>21</v>
      </c>
      <c r="G234" s="3" t="s">
        <v>16</v>
      </c>
      <c r="H234" s="3" t="n">
        <v>40</v>
      </c>
      <c r="I234" s="2" t="s">
        <v>331</v>
      </c>
      <c r="K234" s="2" t="s">
        <v>86</v>
      </c>
      <c r="L234" s="2" t="s">
        <v>191</v>
      </c>
    </row>
    <row r="235" s="2" customFormat="true" ht="12.8" hidden="false" customHeight="false" outlineLevel="0" collapsed="false">
      <c r="B235" s="3"/>
      <c r="C235" s="2" t="n">
        <v>83</v>
      </c>
      <c r="D235" s="3" t="n">
        <v>200605</v>
      </c>
      <c r="E235" s="2" t="s">
        <v>332</v>
      </c>
      <c r="F235" s="3"/>
      <c r="G235" s="3"/>
      <c r="H235" s="3"/>
    </row>
    <row r="236" s="2" customFormat="true" ht="12.8" hidden="false" customHeight="false" outlineLevel="0" collapsed="false">
      <c r="B236" s="3"/>
      <c r="C236" s="2" t="n">
        <v>83</v>
      </c>
      <c r="D236" s="3" t="n">
        <v>200605</v>
      </c>
      <c r="E236" s="2" t="s">
        <v>332</v>
      </c>
      <c r="F236" s="3"/>
      <c r="G236" s="3"/>
      <c r="H236" s="3"/>
    </row>
    <row r="237" customFormat="false" ht="12.8" hidden="false" customHeight="false" outlineLevel="0" collapsed="false">
      <c r="C237" s="0" t="n">
        <v>84</v>
      </c>
      <c r="D237" s="1" t="n">
        <v>200605</v>
      </c>
      <c r="E237" s="0" t="s">
        <v>333</v>
      </c>
      <c r="F237" s="1" t="s">
        <v>21</v>
      </c>
      <c r="G237" s="1" t="s">
        <v>137</v>
      </c>
      <c r="H237" s="1" t="n">
        <v>30</v>
      </c>
      <c r="I237" s="0" t="s">
        <v>334</v>
      </c>
      <c r="K237" s="0" t="s">
        <v>155</v>
      </c>
      <c r="L237" s="0" t="s">
        <v>191</v>
      </c>
    </row>
    <row r="238" s="2" customFormat="true" ht="12.8" hidden="false" customHeight="false" outlineLevel="0" collapsed="false">
      <c r="B238" s="3"/>
      <c r="C238" s="2" t="n">
        <v>85</v>
      </c>
      <c r="D238" s="3" t="n">
        <v>200605</v>
      </c>
      <c r="E238" s="2" t="s">
        <v>335</v>
      </c>
      <c r="F238" s="3" t="s">
        <v>21</v>
      </c>
      <c r="G238" s="3" t="s">
        <v>137</v>
      </c>
      <c r="H238" s="3" t="n">
        <v>19</v>
      </c>
      <c r="I238" s="2" t="s">
        <v>334</v>
      </c>
      <c r="K238" s="2" t="s">
        <v>155</v>
      </c>
      <c r="L238" s="2" t="s">
        <v>191</v>
      </c>
      <c r="M238" s="2" t="s">
        <v>336</v>
      </c>
    </row>
    <row r="239" customFormat="false" ht="12.8" hidden="false" customHeight="false" outlineLevel="0" collapsed="false">
      <c r="C239" s="0" t="n">
        <v>86</v>
      </c>
      <c r="D239" s="1" t="n">
        <v>200605</v>
      </c>
      <c r="E239" s="0" t="s">
        <v>337</v>
      </c>
      <c r="F239" s="1" t="s">
        <v>21</v>
      </c>
      <c r="G239" s="1" t="s">
        <v>137</v>
      </c>
      <c r="H239" s="1" t="n">
        <v>20</v>
      </c>
      <c r="I239" s="0" t="s">
        <v>334</v>
      </c>
      <c r="K239" s="0" t="s">
        <v>155</v>
      </c>
      <c r="L239" s="0" t="s">
        <v>140</v>
      </c>
    </row>
    <row r="240" s="2" customFormat="true" ht="12.8" hidden="false" customHeight="false" outlineLevel="0" collapsed="false">
      <c r="B240" s="3"/>
      <c r="C240" s="2" t="n">
        <v>87</v>
      </c>
      <c r="D240" s="3" t="n">
        <v>200605</v>
      </c>
      <c r="E240" s="2" t="s">
        <v>338</v>
      </c>
      <c r="F240" s="3" t="s">
        <v>21</v>
      </c>
      <c r="G240" s="3" t="s">
        <v>137</v>
      </c>
      <c r="H240" s="3" t="n">
        <v>35</v>
      </c>
      <c r="I240" s="2" t="s">
        <v>339</v>
      </c>
      <c r="K240" s="2" t="s">
        <v>155</v>
      </c>
      <c r="L240" s="2" t="s">
        <v>140</v>
      </c>
    </row>
    <row r="241" s="2" customFormat="true" ht="12.8" hidden="false" customHeight="false" outlineLevel="0" collapsed="false">
      <c r="B241" s="3"/>
      <c r="C241" s="2" t="n">
        <v>87</v>
      </c>
      <c r="D241" s="3" t="n">
        <v>200605</v>
      </c>
      <c r="E241" s="2" t="s">
        <v>41</v>
      </c>
      <c r="F241" s="3" t="s">
        <v>15</v>
      </c>
      <c r="G241" s="3"/>
      <c r="H241" s="3"/>
    </row>
    <row r="242" s="2" customFormat="true" ht="12.8" hidden="false" customHeight="false" outlineLevel="0" collapsed="false">
      <c r="B242" s="3"/>
      <c r="C242" s="2" t="n">
        <v>87</v>
      </c>
      <c r="D242" s="3" t="n">
        <v>200605</v>
      </c>
      <c r="E242" s="2" t="s">
        <v>340</v>
      </c>
      <c r="F242" s="3" t="s">
        <v>21</v>
      </c>
      <c r="G242" s="3"/>
      <c r="H242" s="3"/>
    </row>
    <row r="243" s="2" customFormat="true" ht="12.8" hidden="false" customHeight="false" outlineLevel="0" collapsed="false">
      <c r="B243" s="3"/>
      <c r="C243" s="2" t="n">
        <v>87</v>
      </c>
      <c r="D243" s="3" t="n">
        <v>200605</v>
      </c>
      <c r="E243" s="2" t="s">
        <v>341</v>
      </c>
      <c r="F243" s="3" t="s">
        <v>21</v>
      </c>
      <c r="G243" s="3"/>
      <c r="H243" s="3"/>
    </row>
    <row r="244" customFormat="false" ht="12.8" hidden="false" customHeight="false" outlineLevel="0" collapsed="false">
      <c r="C244" s="0" t="n">
        <v>88</v>
      </c>
      <c r="D244" s="1" t="n">
        <v>200606</v>
      </c>
      <c r="E244" s="0" t="s">
        <v>342</v>
      </c>
      <c r="F244" s="1" t="s">
        <v>15</v>
      </c>
      <c r="G244" s="1" t="s">
        <v>25</v>
      </c>
      <c r="H244" s="1" t="n">
        <v>37</v>
      </c>
      <c r="I244" s="0" t="s">
        <v>343</v>
      </c>
      <c r="K244" s="0" t="s">
        <v>344</v>
      </c>
      <c r="L244" s="0" t="s">
        <v>27</v>
      </c>
    </row>
    <row r="245" s="2" customFormat="true" ht="12.8" hidden="false" customHeight="false" outlineLevel="0" collapsed="false">
      <c r="B245" s="3"/>
      <c r="C245" s="2" t="n">
        <v>89</v>
      </c>
      <c r="D245" s="3" t="n">
        <v>200607</v>
      </c>
      <c r="E245" s="2" t="s">
        <v>345</v>
      </c>
      <c r="F245" s="3" t="s">
        <v>21</v>
      </c>
      <c r="G245" s="3" t="s">
        <v>137</v>
      </c>
      <c r="H245" s="3" t="n">
        <v>27</v>
      </c>
      <c r="I245" s="2" t="s">
        <v>346</v>
      </c>
      <c r="L245" s="2" t="s">
        <v>191</v>
      </c>
    </row>
    <row r="246" customFormat="false" ht="12.8" hidden="false" customHeight="false" outlineLevel="0" collapsed="false">
      <c r="C246" s="0" t="n">
        <v>90</v>
      </c>
      <c r="D246" s="1" t="n">
        <v>200607</v>
      </c>
      <c r="E246" s="0" t="s">
        <v>347</v>
      </c>
      <c r="F246" s="1" t="s">
        <v>15</v>
      </c>
      <c r="G246" s="1" t="s">
        <v>25</v>
      </c>
      <c r="H246" s="1" t="n">
        <v>42</v>
      </c>
      <c r="I246" s="0" t="s">
        <v>348</v>
      </c>
      <c r="J246" s="0" t="s">
        <v>31</v>
      </c>
      <c r="L246" s="0" t="s">
        <v>71</v>
      </c>
    </row>
    <row r="247" customFormat="false" ht="12.8" hidden="false" customHeight="false" outlineLevel="0" collapsed="false">
      <c r="C247" s="0" t="n">
        <v>90</v>
      </c>
      <c r="D247" s="1" t="n">
        <v>200607</v>
      </c>
      <c r="E247" s="0" t="s">
        <v>349</v>
      </c>
      <c r="F247" s="1" t="s">
        <v>21</v>
      </c>
    </row>
    <row r="248" s="2" customFormat="true" ht="12.8" hidden="false" customHeight="false" outlineLevel="0" collapsed="false">
      <c r="B248" s="3"/>
      <c r="C248" s="2" t="n">
        <v>91</v>
      </c>
      <c r="D248" s="3" t="n">
        <v>200607</v>
      </c>
      <c r="E248" s="2" t="s">
        <v>350</v>
      </c>
      <c r="F248" s="3" t="s">
        <v>21</v>
      </c>
      <c r="G248" s="3" t="s">
        <v>137</v>
      </c>
      <c r="H248" s="3" t="s">
        <v>351</v>
      </c>
      <c r="I248" s="2" t="s">
        <v>236</v>
      </c>
      <c r="K248" s="2" t="s">
        <v>155</v>
      </c>
      <c r="L248" s="2" t="s">
        <v>191</v>
      </c>
    </row>
    <row r="249" s="2" customFormat="true" ht="12.8" hidden="false" customHeight="false" outlineLevel="0" collapsed="false">
      <c r="B249" s="3"/>
      <c r="C249" s="2" t="n">
        <v>91</v>
      </c>
      <c r="D249" s="3" t="n">
        <v>200607</v>
      </c>
      <c r="E249" s="2" t="s">
        <v>352</v>
      </c>
      <c r="F249" s="3" t="s">
        <v>21</v>
      </c>
      <c r="G249" s="3"/>
      <c r="H249" s="3"/>
    </row>
    <row r="250" s="2" customFormat="true" ht="12.8" hidden="false" customHeight="false" outlineLevel="0" collapsed="false">
      <c r="B250" s="3"/>
      <c r="C250" s="2" t="n">
        <v>91</v>
      </c>
      <c r="D250" s="3" t="n">
        <v>200607</v>
      </c>
      <c r="E250" s="2" t="s">
        <v>353</v>
      </c>
      <c r="F250" s="3" t="s">
        <v>21</v>
      </c>
      <c r="G250" s="3"/>
      <c r="H250" s="3"/>
      <c r="I250" s="2" t="s">
        <v>312</v>
      </c>
    </row>
    <row r="251" customFormat="false" ht="12.8" hidden="false" customHeight="false" outlineLevel="0" collapsed="false">
      <c r="C251" s="0" t="n">
        <v>92</v>
      </c>
      <c r="D251" s="1" t="n">
        <v>200608</v>
      </c>
      <c r="E251" s="0" t="s">
        <v>354</v>
      </c>
      <c r="F251" s="1" t="s">
        <v>15</v>
      </c>
      <c r="G251" s="1" t="s">
        <v>154</v>
      </c>
      <c r="H251" s="1" t="n">
        <v>22</v>
      </c>
      <c r="I251" s="0" t="s">
        <v>355</v>
      </c>
      <c r="L251" s="0" t="s">
        <v>356</v>
      </c>
      <c r="M251" s="0" t="s">
        <v>52</v>
      </c>
    </row>
    <row r="252" s="2" customFormat="true" ht="12.8" hidden="false" customHeight="false" outlineLevel="0" collapsed="false">
      <c r="B252" s="3"/>
      <c r="C252" s="2" t="n">
        <v>93</v>
      </c>
      <c r="D252" s="3" t="n">
        <v>200608</v>
      </c>
      <c r="E252" s="2" t="s">
        <v>357</v>
      </c>
      <c r="F252" s="3" t="s">
        <v>15</v>
      </c>
      <c r="G252" s="3" t="s">
        <v>162</v>
      </c>
      <c r="H252" s="3" t="n">
        <v>34</v>
      </c>
      <c r="I252" s="2" t="s">
        <v>123</v>
      </c>
      <c r="L252" s="2" t="s">
        <v>52</v>
      </c>
    </row>
    <row r="253" customFormat="false" ht="12.8" hidden="false" customHeight="false" outlineLevel="0" collapsed="false">
      <c r="C253" s="0" t="n">
        <v>94</v>
      </c>
      <c r="D253" s="1" t="n">
        <v>200608</v>
      </c>
      <c r="E253" s="0" t="s">
        <v>307</v>
      </c>
      <c r="F253" s="1" t="s">
        <v>15</v>
      </c>
      <c r="G253" s="1" t="s">
        <v>16</v>
      </c>
      <c r="H253" s="1" t="n">
        <v>23</v>
      </c>
      <c r="I253" s="0" t="s">
        <v>358</v>
      </c>
      <c r="L253" s="0" t="s">
        <v>52</v>
      </c>
    </row>
    <row r="254" s="2" customFormat="true" ht="12.8" hidden="false" customHeight="false" outlineLevel="0" collapsed="false">
      <c r="B254" s="3"/>
      <c r="C254" s="2" t="n">
        <v>95</v>
      </c>
      <c r="D254" s="3" t="n">
        <v>200608</v>
      </c>
      <c r="E254" s="2" t="s">
        <v>359</v>
      </c>
      <c r="F254" s="3" t="s">
        <v>15</v>
      </c>
      <c r="G254" s="3" t="s">
        <v>16</v>
      </c>
      <c r="H254" s="3" t="n">
        <v>30</v>
      </c>
      <c r="I254" s="2" t="s">
        <v>360</v>
      </c>
      <c r="J254" s="2" t="s">
        <v>35</v>
      </c>
      <c r="L254" s="2" t="s">
        <v>27</v>
      </c>
    </row>
    <row r="255" s="2" customFormat="true" ht="12.8" hidden="false" customHeight="false" outlineLevel="0" collapsed="false">
      <c r="B255" s="3"/>
      <c r="C255" s="2" t="n">
        <v>95</v>
      </c>
      <c r="D255" s="3" t="n">
        <v>200608</v>
      </c>
      <c r="E255" s="2" t="s">
        <v>361</v>
      </c>
      <c r="F255" s="3" t="s">
        <v>21</v>
      </c>
      <c r="G255" s="3"/>
      <c r="H255" s="3"/>
    </row>
    <row r="256" customFormat="false" ht="12.8" hidden="false" customHeight="false" outlineLevel="0" collapsed="false">
      <c r="C256" s="0" t="n">
        <v>96</v>
      </c>
      <c r="D256" s="1" t="n">
        <v>200609</v>
      </c>
      <c r="E256" s="0" t="s">
        <v>362</v>
      </c>
      <c r="F256" s="1" t="s">
        <v>21</v>
      </c>
      <c r="G256" s="1" t="s">
        <v>137</v>
      </c>
      <c r="H256" s="1" t="n">
        <v>28</v>
      </c>
      <c r="I256" s="0" t="s">
        <v>363</v>
      </c>
      <c r="L256" s="0" t="s">
        <v>138</v>
      </c>
    </row>
    <row r="257" s="2" customFormat="true" ht="12.8" hidden="false" customHeight="false" outlineLevel="0" collapsed="false">
      <c r="B257" s="3"/>
      <c r="C257" s="2" t="n">
        <v>97</v>
      </c>
      <c r="D257" s="3" t="n">
        <v>200609</v>
      </c>
      <c r="E257" s="2" t="s">
        <v>364</v>
      </c>
      <c r="F257" s="3" t="s">
        <v>21</v>
      </c>
      <c r="G257" s="3" t="s">
        <v>137</v>
      </c>
      <c r="H257" s="3" t="n">
        <v>59</v>
      </c>
      <c r="K257" s="2" t="s">
        <v>365</v>
      </c>
      <c r="L257" s="2" t="s">
        <v>191</v>
      </c>
    </row>
    <row r="258" customFormat="false" ht="12.8" hidden="false" customHeight="false" outlineLevel="0" collapsed="false">
      <c r="C258" s="0" t="n">
        <v>98</v>
      </c>
      <c r="D258" s="1" t="n">
        <v>200610</v>
      </c>
      <c r="E258" s="0" t="s">
        <v>366</v>
      </c>
      <c r="F258" s="1" t="s">
        <v>15</v>
      </c>
      <c r="G258" s="1" t="s">
        <v>25</v>
      </c>
      <c r="H258" s="1" t="n">
        <v>32</v>
      </c>
      <c r="I258" s="0" t="s">
        <v>367</v>
      </c>
      <c r="J258" s="0" t="s">
        <v>239</v>
      </c>
      <c r="L258" s="0" t="s">
        <v>89</v>
      </c>
    </row>
    <row r="259" s="2" customFormat="true" ht="12.8" hidden="false" customHeight="false" outlineLevel="0" collapsed="false">
      <c r="B259" s="3"/>
      <c r="C259" s="2" t="n">
        <v>99</v>
      </c>
      <c r="D259" s="3" t="n">
        <v>200614</v>
      </c>
      <c r="E259" s="2" t="s">
        <v>368</v>
      </c>
      <c r="F259" s="3" t="s">
        <v>15</v>
      </c>
      <c r="G259" s="3" t="s">
        <v>154</v>
      </c>
      <c r="H259" s="3" t="n">
        <v>16</v>
      </c>
      <c r="L259" s="2" t="s">
        <v>108</v>
      </c>
      <c r="M259" s="2" t="s">
        <v>52</v>
      </c>
    </row>
    <row r="260" customFormat="false" ht="12.8" hidden="false" customHeight="false" outlineLevel="0" collapsed="false">
      <c r="C260" s="0" t="n">
        <v>100</v>
      </c>
      <c r="D260" s="1" t="n">
        <v>200614</v>
      </c>
      <c r="E260" s="0" t="s">
        <v>369</v>
      </c>
      <c r="F260" s="1" t="s">
        <v>15</v>
      </c>
      <c r="G260" s="1" t="s">
        <v>25</v>
      </c>
      <c r="H260" s="1" t="n">
        <v>15</v>
      </c>
      <c r="L260" s="0" t="s">
        <v>108</v>
      </c>
    </row>
    <row r="261" s="2" customFormat="true" ht="12.8" hidden="false" customHeight="false" outlineLevel="0" collapsed="false">
      <c r="B261" s="3"/>
      <c r="C261" s="2" t="n">
        <v>101</v>
      </c>
      <c r="D261" s="3" t="n">
        <v>200619</v>
      </c>
      <c r="E261" s="2" t="s">
        <v>370</v>
      </c>
      <c r="F261" s="3" t="s">
        <v>15</v>
      </c>
      <c r="G261" s="3" t="s">
        <v>16</v>
      </c>
      <c r="H261" s="3" t="n">
        <v>24</v>
      </c>
      <c r="I261" s="2" t="s">
        <v>371</v>
      </c>
      <c r="K261" s="2" t="s">
        <v>155</v>
      </c>
      <c r="L261" s="2" t="s">
        <v>27</v>
      </c>
    </row>
    <row r="262" customFormat="false" ht="12.8" hidden="false" customHeight="false" outlineLevel="0" collapsed="false">
      <c r="C262" s="0" t="n">
        <v>102</v>
      </c>
      <c r="D262" s="1" t="n">
        <v>200620</v>
      </c>
      <c r="E262" s="0" t="s">
        <v>372</v>
      </c>
      <c r="F262" s="1" t="s">
        <v>21</v>
      </c>
      <c r="G262" s="1" t="s">
        <v>16</v>
      </c>
      <c r="H262" s="1" t="n">
        <v>18</v>
      </c>
      <c r="I262" s="0" t="s">
        <v>373</v>
      </c>
      <c r="K262" s="0" t="s">
        <v>86</v>
      </c>
      <c r="L262" s="0" t="s">
        <v>138</v>
      </c>
    </row>
    <row r="263" s="2" customFormat="true" ht="12.8" hidden="false" customHeight="false" outlineLevel="0" collapsed="false">
      <c r="B263" s="3"/>
      <c r="C263" s="2" t="n">
        <v>103</v>
      </c>
      <c r="D263" s="3" t="n">
        <v>200624</v>
      </c>
      <c r="E263" s="2" t="s">
        <v>134</v>
      </c>
      <c r="F263" s="3" t="s">
        <v>15</v>
      </c>
      <c r="G263" s="3" t="s">
        <v>154</v>
      </c>
      <c r="H263" s="3" t="n">
        <v>38</v>
      </c>
      <c r="I263" s="2" t="s">
        <v>374</v>
      </c>
      <c r="J263" s="2" t="s">
        <v>31</v>
      </c>
      <c r="L263" s="2" t="s">
        <v>27</v>
      </c>
    </row>
    <row r="264" s="2" customFormat="true" ht="12.8" hidden="false" customHeight="false" outlineLevel="0" collapsed="false">
      <c r="B264" s="3"/>
      <c r="C264" s="2" t="n">
        <v>103</v>
      </c>
      <c r="D264" s="3" t="n">
        <v>200624</v>
      </c>
      <c r="E264" s="2" t="s">
        <v>132</v>
      </c>
      <c r="F264" s="3" t="s">
        <v>21</v>
      </c>
      <c r="G264" s="3"/>
      <c r="H264" s="3"/>
    </row>
    <row r="265" s="2" customFormat="true" ht="12.8" hidden="false" customHeight="false" outlineLevel="0" collapsed="false">
      <c r="B265" s="3"/>
      <c r="C265" s="2" t="n">
        <v>103</v>
      </c>
      <c r="D265" s="3" t="n">
        <v>200624</v>
      </c>
      <c r="E265" s="2" t="s">
        <v>135</v>
      </c>
      <c r="F265" s="3" t="s">
        <v>15</v>
      </c>
      <c r="G265" s="3"/>
      <c r="H265" s="3"/>
      <c r="I265" s="2" t="s">
        <v>375</v>
      </c>
      <c r="K265" s="2" t="s">
        <v>376</v>
      </c>
    </row>
    <row r="266" s="2" customFormat="true" ht="12.8" hidden="false" customHeight="false" outlineLevel="0" collapsed="false">
      <c r="B266" s="3"/>
      <c r="C266" s="2" t="n">
        <v>103</v>
      </c>
      <c r="D266" s="3" t="n">
        <v>200624</v>
      </c>
      <c r="E266" s="2" t="s">
        <v>377</v>
      </c>
      <c r="F266" s="3" t="s">
        <v>15</v>
      </c>
      <c r="G266" s="3"/>
      <c r="H266" s="3"/>
      <c r="I266" s="2" t="s">
        <v>378</v>
      </c>
    </row>
    <row r="267" s="2" customFormat="true" ht="12.8" hidden="false" customHeight="false" outlineLevel="0" collapsed="false">
      <c r="B267" s="3"/>
      <c r="C267" s="2" t="n">
        <v>103</v>
      </c>
      <c r="D267" s="3" t="n">
        <v>200624</v>
      </c>
      <c r="E267" s="2" t="s">
        <v>379</v>
      </c>
      <c r="F267" s="3" t="s">
        <v>21</v>
      </c>
      <c r="G267" s="3"/>
      <c r="H267" s="3"/>
      <c r="I267" s="2" t="s">
        <v>378</v>
      </c>
    </row>
    <row r="268" s="2" customFormat="true" ht="12.8" hidden="false" customHeight="false" outlineLevel="0" collapsed="false">
      <c r="B268" s="3"/>
      <c r="C268" s="2" t="n">
        <v>103</v>
      </c>
      <c r="D268" s="3" t="n">
        <v>200624</v>
      </c>
      <c r="E268" s="2" t="s">
        <v>380</v>
      </c>
      <c r="F268" s="3" t="s">
        <v>15</v>
      </c>
      <c r="G268" s="3"/>
      <c r="H268" s="3"/>
      <c r="I268" s="2" t="s">
        <v>381</v>
      </c>
    </row>
    <row r="269" s="2" customFormat="true" ht="12.8" hidden="false" customHeight="false" outlineLevel="0" collapsed="false">
      <c r="B269" s="3"/>
      <c r="C269" s="2" t="n">
        <v>103</v>
      </c>
      <c r="D269" s="3" t="n">
        <v>200624</v>
      </c>
      <c r="E269" s="2" t="s">
        <v>382</v>
      </c>
      <c r="F269" s="3" t="s">
        <v>21</v>
      </c>
      <c r="G269" s="3"/>
      <c r="H269" s="3"/>
      <c r="I269" s="2" t="s">
        <v>383</v>
      </c>
      <c r="J269" s="2" t="s">
        <v>31</v>
      </c>
    </row>
    <row r="270" customFormat="false" ht="12.8" hidden="false" customHeight="false" outlineLevel="0" collapsed="false">
      <c r="C270" s="0" t="n">
        <v>104</v>
      </c>
      <c r="D270" s="1" t="n">
        <v>200630</v>
      </c>
      <c r="E270" s="0" t="s">
        <v>384</v>
      </c>
      <c r="F270" s="1" t="s">
        <v>15</v>
      </c>
      <c r="G270" s="1" t="s">
        <v>16</v>
      </c>
      <c r="H270" s="1" t="n">
        <v>29</v>
      </c>
      <c r="I270" s="0" t="s">
        <v>363</v>
      </c>
      <c r="L270" s="0" t="s">
        <v>138</v>
      </c>
    </row>
    <row r="271" customFormat="false" ht="12.8" hidden="false" customHeight="false" outlineLevel="0" collapsed="false">
      <c r="C271" s="0" t="n">
        <v>104</v>
      </c>
      <c r="D271" s="1" t="n">
        <v>200603</v>
      </c>
      <c r="E271" s="0" t="s">
        <v>385</v>
      </c>
      <c r="F271" s="1" t="s">
        <v>21</v>
      </c>
      <c r="I271" s="0" t="s">
        <v>363</v>
      </c>
    </row>
    <row r="272" s="2" customFormat="true" ht="12.8" hidden="false" customHeight="false" outlineLevel="0" collapsed="false">
      <c r="B272" s="3"/>
      <c r="C272" s="2" t="n">
        <v>105</v>
      </c>
      <c r="D272" s="3" t="n">
        <v>200721</v>
      </c>
      <c r="E272" s="2" t="s">
        <v>386</v>
      </c>
      <c r="F272" s="3" t="s">
        <v>15</v>
      </c>
      <c r="G272" s="3" t="s">
        <v>162</v>
      </c>
      <c r="H272" s="3" t="n">
        <v>18</v>
      </c>
      <c r="I272" s="2" t="s">
        <v>387</v>
      </c>
      <c r="J272" s="2" t="s">
        <v>128</v>
      </c>
      <c r="K272" s="2" t="s">
        <v>388</v>
      </c>
    </row>
    <row r="273" customFormat="false" ht="12.8" hidden="false" customHeight="false" outlineLevel="0" collapsed="false">
      <c r="C273" s="0" t="n">
        <v>106</v>
      </c>
      <c r="D273" s="1" t="n">
        <v>200816</v>
      </c>
      <c r="E273" s="0" t="s">
        <v>208</v>
      </c>
      <c r="F273" s="1" t="s">
        <v>15</v>
      </c>
      <c r="G273" s="1" t="s">
        <v>25</v>
      </c>
      <c r="H273" s="1" t="n">
        <v>21</v>
      </c>
      <c r="I273" s="0" t="s">
        <v>389</v>
      </c>
      <c r="L273" s="0" t="s">
        <v>27</v>
      </c>
    </row>
    <row r="274" customFormat="false" ht="12.8" hidden="false" customHeight="false" outlineLevel="0" collapsed="false">
      <c r="C274" s="0" t="n">
        <v>106</v>
      </c>
      <c r="D274" s="1" t="n">
        <v>200816</v>
      </c>
      <c r="E274" s="0" t="s">
        <v>390</v>
      </c>
      <c r="F274" s="1" t="s">
        <v>21</v>
      </c>
    </row>
    <row r="275" s="2" customFormat="true" ht="12.8" hidden="false" customHeight="false" outlineLevel="0" collapsed="false">
      <c r="B275" s="3"/>
      <c r="C275" s="2" t="n">
        <v>107</v>
      </c>
      <c r="D275" s="3" t="n">
        <v>200817</v>
      </c>
      <c r="E275" s="2" t="s">
        <v>391</v>
      </c>
      <c r="F275" s="3" t="s">
        <v>15</v>
      </c>
      <c r="G275" s="3" t="s">
        <v>25</v>
      </c>
      <c r="H275" s="3" t="n">
        <v>28</v>
      </c>
      <c r="I275" s="2" t="s">
        <v>392</v>
      </c>
      <c r="L275" s="2" t="s">
        <v>18</v>
      </c>
    </row>
    <row r="276" customFormat="false" ht="12.8" hidden="false" customHeight="false" outlineLevel="0" collapsed="false">
      <c r="C276" s="0" t="n">
        <v>108</v>
      </c>
      <c r="D276" s="1" t="n">
        <v>200918</v>
      </c>
      <c r="E276" s="0" t="s">
        <v>393</v>
      </c>
      <c r="F276" s="1" t="s">
        <v>15</v>
      </c>
      <c r="G276" s="1" t="s">
        <v>25</v>
      </c>
      <c r="H276" s="1" t="n">
        <v>73</v>
      </c>
      <c r="I276" s="0" t="s">
        <v>394</v>
      </c>
      <c r="J276" s="0" t="s">
        <v>31</v>
      </c>
      <c r="L276" s="0" t="s">
        <v>27</v>
      </c>
    </row>
    <row r="277" customFormat="false" ht="12.8" hidden="false" customHeight="false" outlineLevel="0" collapsed="false">
      <c r="C277" s="0" t="n">
        <v>108</v>
      </c>
      <c r="D277" s="1" t="n">
        <v>200918</v>
      </c>
      <c r="E277" s="0" t="s">
        <v>395</v>
      </c>
      <c r="F277" s="1" t="s">
        <v>21</v>
      </c>
    </row>
    <row r="278" s="2" customFormat="true" ht="12.8" hidden="false" customHeight="false" outlineLevel="0" collapsed="false">
      <c r="B278" s="3"/>
      <c r="C278" s="2" t="n">
        <v>109</v>
      </c>
      <c r="D278" s="3" t="n">
        <v>201125</v>
      </c>
      <c r="E278" s="2" t="s">
        <v>396</v>
      </c>
      <c r="F278" s="3" t="s">
        <v>15</v>
      </c>
      <c r="G278" s="3" t="s">
        <v>25</v>
      </c>
      <c r="H278" s="3" t="n">
        <v>23</v>
      </c>
      <c r="I278" s="2" t="s">
        <v>397</v>
      </c>
      <c r="L278" s="2" t="s">
        <v>52</v>
      </c>
    </row>
    <row r="279" customFormat="false" ht="12.8" hidden="false" customHeight="false" outlineLevel="0" collapsed="false">
      <c r="C279" s="0" t="n">
        <v>110</v>
      </c>
      <c r="D279" s="1" t="n">
        <v>201127</v>
      </c>
      <c r="E279" s="0" t="s">
        <v>398</v>
      </c>
      <c r="F279" s="1" t="s">
        <v>15</v>
      </c>
      <c r="G279" s="1" t="s">
        <v>25</v>
      </c>
      <c r="H279" s="1" t="n">
        <v>17</v>
      </c>
      <c r="I279" s="0" t="s">
        <v>399</v>
      </c>
      <c r="L279" s="0" t="s">
        <v>108</v>
      </c>
    </row>
    <row r="280" s="2" customFormat="true" ht="12.8" hidden="false" customHeight="false" outlineLevel="0" collapsed="false">
      <c r="B280" s="3"/>
      <c r="C280" s="2" t="n">
        <v>111</v>
      </c>
      <c r="D280" s="3" t="n">
        <v>201128</v>
      </c>
      <c r="E280" s="2" t="s">
        <v>400</v>
      </c>
      <c r="F280" s="3" t="s">
        <v>15</v>
      </c>
      <c r="G280" s="3" t="s">
        <v>25</v>
      </c>
      <c r="H280" s="3" t="n">
        <v>21</v>
      </c>
      <c r="I280" s="2" t="s">
        <v>367</v>
      </c>
      <c r="L280" s="2" t="s">
        <v>27</v>
      </c>
      <c r="M280" s="2" t="s">
        <v>249</v>
      </c>
    </row>
    <row r="281" customFormat="false" ht="12.8" hidden="false" customHeight="false" outlineLevel="0" collapsed="false">
      <c r="A281" s="0" t="n">
        <f aca="false">COUNT(C3:C281)</f>
        <v>279</v>
      </c>
      <c r="B281" s="1" t="n">
        <v>1820</v>
      </c>
      <c r="C281" s="0" t="n">
        <v>112</v>
      </c>
      <c r="D281" s="1" t="n">
        <v>201129</v>
      </c>
      <c r="E281" s="0" t="s">
        <v>401</v>
      </c>
      <c r="F281" s="1" t="s">
        <v>15</v>
      </c>
      <c r="G281" s="1" t="s">
        <v>162</v>
      </c>
      <c r="H281" s="1" t="n">
        <v>18</v>
      </c>
      <c r="I281" s="0" t="s">
        <v>402</v>
      </c>
      <c r="L281" s="0" t="s">
        <v>27</v>
      </c>
      <c r="M281" s="0" t="s">
        <v>52</v>
      </c>
    </row>
    <row r="282" s="2" customFormat="true" ht="12.8" hidden="false" customHeight="false" outlineLevel="0" collapsed="false">
      <c r="B282" s="3" t="n">
        <v>1821</v>
      </c>
      <c r="C282" s="2" t="n">
        <v>113</v>
      </c>
      <c r="D282" s="3" t="n">
        <v>210104</v>
      </c>
      <c r="E282" s="2" t="s">
        <v>192</v>
      </c>
      <c r="F282" s="3" t="s">
        <v>15</v>
      </c>
      <c r="G282" s="3" t="s">
        <v>25</v>
      </c>
      <c r="H282" s="3" t="n">
        <v>22</v>
      </c>
      <c r="I282" s="2" t="s">
        <v>403</v>
      </c>
      <c r="J282" s="2" t="s">
        <v>31</v>
      </c>
      <c r="L282" s="2" t="s">
        <v>108</v>
      </c>
    </row>
    <row r="283" s="2" customFormat="true" ht="12.8" hidden="false" customHeight="false" outlineLevel="0" collapsed="false">
      <c r="B283" s="3"/>
      <c r="C283" s="2" t="n">
        <v>113</v>
      </c>
      <c r="D283" s="3" t="n">
        <v>210104</v>
      </c>
      <c r="E283" s="2" t="s">
        <v>404</v>
      </c>
      <c r="F283" s="3" t="s">
        <v>21</v>
      </c>
      <c r="G283" s="3"/>
      <c r="H283" s="3"/>
    </row>
    <row r="284" customFormat="false" ht="12.8" hidden="false" customHeight="false" outlineLevel="0" collapsed="false">
      <c r="C284" s="0" t="n">
        <v>114</v>
      </c>
      <c r="D284" s="1" t="n">
        <v>210104</v>
      </c>
      <c r="E284" s="0" t="s">
        <v>405</v>
      </c>
      <c r="F284" s="1" t="s">
        <v>15</v>
      </c>
      <c r="G284" s="1" t="s">
        <v>25</v>
      </c>
      <c r="H284" s="1" t="n">
        <v>24</v>
      </c>
      <c r="I284" s="0" t="s">
        <v>403</v>
      </c>
      <c r="J284" s="0" t="s">
        <v>31</v>
      </c>
      <c r="L284" s="0" t="s">
        <v>27</v>
      </c>
    </row>
    <row r="285" customFormat="false" ht="12.8" hidden="false" customHeight="false" outlineLevel="0" collapsed="false">
      <c r="C285" s="0" t="n">
        <v>114</v>
      </c>
      <c r="D285" s="1" t="n">
        <v>210104</v>
      </c>
      <c r="E285" s="0" t="s">
        <v>406</v>
      </c>
      <c r="F285" s="1" t="s">
        <v>21</v>
      </c>
    </row>
    <row r="286" s="2" customFormat="true" ht="12.8" hidden="false" customHeight="false" outlineLevel="0" collapsed="false">
      <c r="B286" s="3"/>
      <c r="C286" s="2" t="n">
        <v>115</v>
      </c>
      <c r="D286" s="3" t="n">
        <v>210104</v>
      </c>
      <c r="E286" s="2" t="s">
        <v>407</v>
      </c>
      <c r="F286" s="3" t="s">
        <v>15</v>
      </c>
      <c r="G286" s="3" t="s">
        <v>25</v>
      </c>
      <c r="H286" s="3"/>
      <c r="I286" s="2" t="s">
        <v>403</v>
      </c>
      <c r="J286" s="2" t="s">
        <v>31</v>
      </c>
      <c r="L286" s="2" t="s">
        <v>27</v>
      </c>
    </row>
    <row r="287" s="2" customFormat="true" ht="12.8" hidden="false" customHeight="false" outlineLevel="0" collapsed="false">
      <c r="B287" s="3"/>
      <c r="C287" s="2" t="n">
        <v>115</v>
      </c>
      <c r="D287" s="3" t="n">
        <v>210104</v>
      </c>
      <c r="E287" s="2" t="s">
        <v>408</v>
      </c>
      <c r="F287" s="3" t="s">
        <v>21</v>
      </c>
      <c r="G287" s="3"/>
      <c r="H287" s="3"/>
      <c r="I287" s="2" t="s">
        <v>373</v>
      </c>
      <c r="K287" s="2" t="s">
        <v>409</v>
      </c>
    </row>
    <row r="288" s="2" customFormat="true" ht="12.8" hidden="false" customHeight="false" outlineLevel="0" collapsed="false">
      <c r="B288" s="3"/>
      <c r="C288" s="2" t="n">
        <v>115</v>
      </c>
      <c r="D288" s="3" t="n">
        <v>210104</v>
      </c>
      <c r="E288" s="2" t="s">
        <v>332</v>
      </c>
      <c r="F288" s="3"/>
      <c r="G288" s="3"/>
      <c r="H288" s="3"/>
      <c r="I288" s="2" t="s">
        <v>373</v>
      </c>
      <c r="K288" s="2" t="s">
        <v>409</v>
      </c>
    </row>
    <row r="289" customFormat="false" ht="12.8" hidden="false" customHeight="false" outlineLevel="0" collapsed="false">
      <c r="C289" s="0" t="n">
        <v>116</v>
      </c>
      <c r="D289" s="1" t="n">
        <v>210115</v>
      </c>
      <c r="E289" s="0" t="s">
        <v>410</v>
      </c>
      <c r="F289" s="1" t="s">
        <v>15</v>
      </c>
      <c r="G289" s="1" t="s">
        <v>25</v>
      </c>
      <c r="H289" s="1" t="n">
        <v>44</v>
      </c>
      <c r="I289" s="0" t="s">
        <v>411</v>
      </c>
      <c r="J289" s="0" t="s">
        <v>31</v>
      </c>
      <c r="L289" s="0" t="s">
        <v>27</v>
      </c>
    </row>
    <row r="290" s="2" customFormat="true" ht="12.8" hidden="false" customHeight="false" outlineLevel="0" collapsed="false">
      <c r="B290" s="3"/>
      <c r="C290" s="2" t="n">
        <v>117</v>
      </c>
      <c r="D290" s="3" t="n">
        <v>210402</v>
      </c>
      <c r="E290" s="2" t="s">
        <v>412</v>
      </c>
      <c r="F290" s="3" t="s">
        <v>15</v>
      </c>
      <c r="G290" s="3" t="s">
        <v>16</v>
      </c>
      <c r="H290" s="3" t="n">
        <v>20</v>
      </c>
      <c r="I290" s="2" t="s">
        <v>413</v>
      </c>
      <c r="K290" s="2" t="s">
        <v>86</v>
      </c>
      <c r="L290" s="2" t="s">
        <v>27</v>
      </c>
    </row>
    <row r="291" customFormat="false" ht="12.8" hidden="false" customHeight="false" outlineLevel="0" collapsed="false">
      <c r="C291" s="0" t="n">
        <v>118</v>
      </c>
      <c r="D291" s="1" t="n">
        <v>210412</v>
      </c>
      <c r="E291" s="0" t="s">
        <v>414</v>
      </c>
      <c r="F291" s="1" t="s">
        <v>15</v>
      </c>
      <c r="G291" s="1" t="s">
        <v>415</v>
      </c>
      <c r="H291" s="1" t="n">
        <v>30</v>
      </c>
      <c r="I291" s="0" t="s">
        <v>92</v>
      </c>
      <c r="J291" s="0" t="s">
        <v>31</v>
      </c>
      <c r="L291" s="0" t="s">
        <v>27</v>
      </c>
    </row>
    <row r="292" customFormat="false" ht="12.8" hidden="false" customHeight="false" outlineLevel="0" collapsed="false">
      <c r="C292" s="0" t="n">
        <v>118</v>
      </c>
      <c r="D292" s="1" t="n">
        <v>210412</v>
      </c>
      <c r="E292" s="0" t="s">
        <v>416</v>
      </c>
      <c r="F292" s="1" t="s">
        <v>21</v>
      </c>
    </row>
    <row r="293" s="2" customFormat="true" ht="12.8" hidden="false" customHeight="false" outlineLevel="0" collapsed="false">
      <c r="B293" s="3"/>
      <c r="C293" s="2" t="n">
        <v>119</v>
      </c>
      <c r="D293" s="3" t="n">
        <v>210413</v>
      </c>
      <c r="E293" s="2" t="s">
        <v>417</v>
      </c>
      <c r="F293" s="3" t="s">
        <v>15</v>
      </c>
      <c r="G293" s="3" t="s">
        <v>25</v>
      </c>
      <c r="H293" s="3" t="n">
        <v>50</v>
      </c>
      <c r="I293" s="2" t="s">
        <v>418</v>
      </c>
      <c r="L293" s="2" t="s">
        <v>27</v>
      </c>
    </row>
    <row r="294" customFormat="false" ht="12.8" hidden="false" customHeight="false" outlineLevel="0" collapsed="false">
      <c r="C294" s="0" t="n">
        <v>120</v>
      </c>
      <c r="D294" s="1" t="n">
        <v>210413</v>
      </c>
      <c r="E294" s="0" t="s">
        <v>419</v>
      </c>
      <c r="F294" s="1" t="s">
        <v>15</v>
      </c>
      <c r="G294" s="1" t="s">
        <v>25</v>
      </c>
      <c r="H294" s="1" t="n">
        <v>23</v>
      </c>
    </row>
    <row r="295" s="2" customFormat="true" ht="12.8" hidden="false" customHeight="false" outlineLevel="0" collapsed="false">
      <c r="B295" s="3"/>
      <c r="C295" s="2" t="n">
        <v>121</v>
      </c>
      <c r="D295" s="3" t="n">
        <v>210413</v>
      </c>
      <c r="E295" s="2" t="s">
        <v>420</v>
      </c>
      <c r="F295" s="3" t="s">
        <v>15</v>
      </c>
      <c r="G295" s="3" t="s">
        <v>25</v>
      </c>
      <c r="H295" s="3" t="n">
        <v>25</v>
      </c>
      <c r="L295" s="2" t="s">
        <v>421</v>
      </c>
    </row>
    <row r="296" customFormat="false" ht="12.8" hidden="false" customHeight="false" outlineLevel="0" collapsed="false">
      <c r="C296" s="0" t="n">
        <v>122</v>
      </c>
      <c r="D296" s="1" t="n">
        <v>210518</v>
      </c>
      <c r="E296" s="0" t="s">
        <v>422</v>
      </c>
      <c r="F296" s="1" t="s">
        <v>15</v>
      </c>
      <c r="G296" s="1" t="s">
        <v>25</v>
      </c>
      <c r="H296" s="1" t="n">
        <v>21</v>
      </c>
      <c r="I296" s="0" t="s">
        <v>358</v>
      </c>
      <c r="J296" s="0" t="s">
        <v>239</v>
      </c>
      <c r="L296" s="0" t="s">
        <v>27</v>
      </c>
    </row>
    <row r="297" s="2" customFormat="true" ht="12.8" hidden="false" customHeight="false" outlineLevel="0" collapsed="false">
      <c r="B297" s="3"/>
      <c r="C297" s="2" t="n">
        <v>123</v>
      </c>
      <c r="D297" s="3" t="n">
        <v>210612</v>
      </c>
      <c r="E297" s="2" t="s">
        <v>423</v>
      </c>
      <c r="F297" s="3" t="s">
        <v>15</v>
      </c>
      <c r="G297" s="3" t="s">
        <v>154</v>
      </c>
      <c r="H297" s="3" t="s">
        <v>424</v>
      </c>
      <c r="I297" s="2" t="s">
        <v>425</v>
      </c>
      <c r="J297" s="2" t="s">
        <v>426</v>
      </c>
      <c r="L297" s="2" t="s">
        <v>27</v>
      </c>
    </row>
    <row r="298" customFormat="false" ht="12.8" hidden="false" customHeight="false" outlineLevel="0" collapsed="false">
      <c r="C298" s="0" t="n">
        <v>124</v>
      </c>
      <c r="D298" s="1" t="n">
        <v>210612</v>
      </c>
      <c r="E298" s="0" t="s">
        <v>427</v>
      </c>
      <c r="F298" s="1" t="s">
        <v>15</v>
      </c>
      <c r="G298" s="1" t="s">
        <v>25</v>
      </c>
      <c r="H298" s="1" t="n">
        <v>20</v>
      </c>
      <c r="I298" s="0" t="s">
        <v>425</v>
      </c>
      <c r="J298" s="0" t="s">
        <v>426</v>
      </c>
      <c r="L298" s="0" t="s">
        <v>428</v>
      </c>
    </row>
    <row r="299" s="2" customFormat="true" ht="12.8" hidden="false" customHeight="false" outlineLevel="0" collapsed="false">
      <c r="B299" s="3"/>
      <c r="C299" s="2" t="n">
        <v>125</v>
      </c>
      <c r="D299" s="3" t="n">
        <v>210612</v>
      </c>
      <c r="E299" s="2" t="s">
        <v>429</v>
      </c>
      <c r="F299" s="3" t="s">
        <v>15</v>
      </c>
      <c r="G299" s="3" t="s">
        <v>25</v>
      </c>
      <c r="H299" s="3" t="n">
        <v>40</v>
      </c>
      <c r="I299" s="2" t="s">
        <v>430</v>
      </c>
      <c r="J299" s="2" t="s">
        <v>426</v>
      </c>
      <c r="L299" s="2" t="s">
        <v>27</v>
      </c>
    </row>
    <row r="300" s="2" customFormat="true" ht="12.8" hidden="false" customHeight="false" outlineLevel="0" collapsed="false">
      <c r="B300" s="3"/>
      <c r="C300" s="2" t="n">
        <v>125</v>
      </c>
      <c r="D300" s="3" t="n">
        <v>210612</v>
      </c>
      <c r="E300" s="2" t="s">
        <v>431</v>
      </c>
      <c r="F300" s="3" t="s">
        <v>21</v>
      </c>
      <c r="G300" s="3"/>
      <c r="H300" s="3"/>
    </row>
    <row r="301" customFormat="false" ht="12.8" hidden="false" customHeight="false" outlineLevel="0" collapsed="false">
      <c r="C301" s="0" t="n">
        <v>126</v>
      </c>
      <c r="D301" s="1" t="n">
        <v>210612</v>
      </c>
      <c r="E301" s="0" t="s">
        <v>432</v>
      </c>
      <c r="F301" s="1" t="s">
        <v>15</v>
      </c>
      <c r="G301" s="1" t="s">
        <v>25</v>
      </c>
      <c r="H301" s="1" t="n">
        <v>69</v>
      </c>
      <c r="I301" s="0" t="s">
        <v>433</v>
      </c>
      <c r="J301" s="0" t="s">
        <v>426</v>
      </c>
      <c r="L301" s="0" t="s">
        <v>434</v>
      </c>
    </row>
    <row r="302" s="2" customFormat="true" ht="12.8" hidden="false" customHeight="false" outlineLevel="0" collapsed="false">
      <c r="B302" s="3"/>
      <c r="C302" s="2" t="n">
        <v>127</v>
      </c>
      <c r="D302" s="3" t="n">
        <v>210612</v>
      </c>
      <c r="E302" s="2" t="s">
        <v>435</v>
      </c>
      <c r="F302" s="3" t="s">
        <v>15</v>
      </c>
      <c r="G302" s="3" t="s">
        <v>25</v>
      </c>
      <c r="H302" s="3" t="n">
        <v>29</v>
      </c>
      <c r="I302" s="2" t="s">
        <v>436</v>
      </c>
      <c r="L302" s="2" t="s">
        <v>27</v>
      </c>
    </row>
    <row r="303" customFormat="false" ht="12.8" hidden="false" customHeight="false" outlineLevel="0" collapsed="false">
      <c r="C303" s="0" t="n">
        <v>128</v>
      </c>
      <c r="D303" s="1" t="n">
        <v>210613</v>
      </c>
      <c r="E303" s="0" t="s">
        <v>437</v>
      </c>
      <c r="F303" s="1" t="s">
        <v>15</v>
      </c>
      <c r="G303" s="1" t="s">
        <v>25</v>
      </c>
      <c r="H303" s="1" t="n">
        <v>66</v>
      </c>
      <c r="I303" s="0" t="s">
        <v>438</v>
      </c>
      <c r="K303" s="0" t="s">
        <v>155</v>
      </c>
      <c r="L303" s="0" t="s">
        <v>27</v>
      </c>
    </row>
    <row r="304" customFormat="false" ht="12.8" hidden="false" customHeight="false" outlineLevel="0" collapsed="false">
      <c r="C304" s="0" t="n">
        <v>128</v>
      </c>
      <c r="D304" s="1" t="n">
        <v>210613</v>
      </c>
      <c r="E304" s="0" t="s">
        <v>254</v>
      </c>
      <c r="F304" s="1" t="s">
        <v>21</v>
      </c>
    </row>
    <row r="305" s="2" customFormat="true" ht="12.8" hidden="false" customHeight="false" outlineLevel="0" collapsed="false">
      <c r="B305" s="3"/>
      <c r="C305" s="2" t="n">
        <v>129</v>
      </c>
      <c r="D305" s="3" t="n">
        <v>210614</v>
      </c>
      <c r="E305" s="2" t="s">
        <v>439</v>
      </c>
      <c r="F305" s="3" t="s">
        <v>21</v>
      </c>
      <c r="G305" s="3" t="s">
        <v>25</v>
      </c>
      <c r="H305" s="3" t="n">
        <v>38</v>
      </c>
      <c r="I305" s="2" t="s">
        <v>440</v>
      </c>
      <c r="J305" s="2" t="s">
        <v>70</v>
      </c>
    </row>
    <row r="306" customFormat="false" ht="12.8" hidden="false" customHeight="false" outlineLevel="0" collapsed="false">
      <c r="C306" s="0" t="n">
        <v>130</v>
      </c>
      <c r="D306" s="1" t="n">
        <v>210616</v>
      </c>
      <c r="E306" s="0" t="s">
        <v>441</v>
      </c>
      <c r="F306" s="1" t="s">
        <v>15</v>
      </c>
      <c r="G306" s="1" t="s">
        <v>25</v>
      </c>
      <c r="H306" s="1" t="n">
        <v>28</v>
      </c>
      <c r="I306" s="0" t="s">
        <v>118</v>
      </c>
      <c r="J306" s="0" t="s">
        <v>105</v>
      </c>
      <c r="L306" s="0" t="s">
        <v>27</v>
      </c>
    </row>
    <row r="307" customFormat="false" ht="12.8" hidden="false" customHeight="false" outlineLevel="0" collapsed="false">
      <c r="C307" s="0" t="n">
        <v>130</v>
      </c>
      <c r="D307" s="1" t="n">
        <v>210616</v>
      </c>
      <c r="E307" s="0" t="s">
        <v>442</v>
      </c>
      <c r="F307" s="1" t="s">
        <v>21</v>
      </c>
    </row>
    <row r="308" s="2" customFormat="true" ht="12.8" hidden="false" customHeight="false" outlineLevel="0" collapsed="false">
      <c r="B308" s="3"/>
      <c r="C308" s="2" t="n">
        <v>131</v>
      </c>
      <c r="D308" s="3" t="n">
        <v>210620</v>
      </c>
      <c r="E308" s="2" t="s">
        <v>443</v>
      </c>
      <c r="F308" s="3" t="s">
        <v>15</v>
      </c>
      <c r="G308" s="3" t="s">
        <v>25</v>
      </c>
      <c r="H308" s="3" t="n">
        <v>29</v>
      </c>
      <c r="I308" s="2" t="s">
        <v>322</v>
      </c>
      <c r="K308" s="2" t="s">
        <v>86</v>
      </c>
      <c r="L308" s="2" t="s">
        <v>27</v>
      </c>
    </row>
    <row r="309" customFormat="false" ht="12.8" hidden="false" customHeight="false" outlineLevel="0" collapsed="false">
      <c r="C309" s="0" t="n">
        <v>132</v>
      </c>
      <c r="D309" s="1" t="n">
        <v>210713</v>
      </c>
      <c r="E309" s="0" t="s">
        <v>444</v>
      </c>
      <c r="F309" s="1" t="s">
        <v>15</v>
      </c>
      <c r="G309" s="1" t="s">
        <v>25</v>
      </c>
      <c r="H309" s="1" t="n">
        <v>25</v>
      </c>
      <c r="J309" s="0" t="s">
        <v>445</v>
      </c>
    </row>
    <row r="310" s="2" customFormat="true" ht="12.8" hidden="false" customHeight="false" outlineLevel="0" collapsed="false">
      <c r="B310" s="3"/>
      <c r="C310" s="2" t="n">
        <v>133</v>
      </c>
      <c r="D310" s="3" t="n">
        <v>210717</v>
      </c>
      <c r="E310" s="2" t="s">
        <v>446</v>
      </c>
      <c r="F310" s="3" t="s">
        <v>15</v>
      </c>
      <c r="G310" s="3" t="s">
        <v>16</v>
      </c>
      <c r="H310" s="3" t="n">
        <v>29</v>
      </c>
      <c r="I310" s="2" t="s">
        <v>133</v>
      </c>
      <c r="J310" s="2" t="s">
        <v>426</v>
      </c>
      <c r="L310" s="2" t="s">
        <v>27</v>
      </c>
    </row>
    <row r="311" customFormat="false" ht="12.8" hidden="false" customHeight="false" outlineLevel="0" collapsed="false">
      <c r="C311" s="0" t="n">
        <v>134</v>
      </c>
      <c r="D311" s="1" t="n">
        <v>210717</v>
      </c>
      <c r="E311" s="0" t="s">
        <v>447</v>
      </c>
      <c r="F311" s="1" t="s">
        <v>15</v>
      </c>
      <c r="G311" s="1" t="s">
        <v>25</v>
      </c>
      <c r="H311" s="1" t="n">
        <v>28</v>
      </c>
      <c r="I311" s="0" t="s">
        <v>133</v>
      </c>
      <c r="J311" s="0" t="s">
        <v>426</v>
      </c>
      <c r="L311" s="0" t="s">
        <v>27</v>
      </c>
    </row>
    <row r="312" s="2" customFormat="true" ht="12.8" hidden="false" customHeight="false" outlineLevel="0" collapsed="false">
      <c r="B312" s="3"/>
      <c r="C312" s="2" t="n">
        <v>135</v>
      </c>
      <c r="D312" s="3" t="n">
        <v>210801</v>
      </c>
      <c r="E312" s="2" t="s">
        <v>448</v>
      </c>
      <c r="F312" s="3" t="s">
        <v>15</v>
      </c>
      <c r="G312" s="3" t="s">
        <v>25</v>
      </c>
      <c r="H312" s="3" t="n">
        <v>28</v>
      </c>
      <c r="I312" s="2" t="s">
        <v>371</v>
      </c>
      <c r="J312" s="2" t="s">
        <v>449</v>
      </c>
      <c r="L312" s="2" t="s">
        <v>27</v>
      </c>
    </row>
    <row r="313" s="2" customFormat="true" ht="12.8" hidden="false" customHeight="false" outlineLevel="0" collapsed="false">
      <c r="B313" s="3"/>
      <c r="C313" s="2" t="n">
        <v>135</v>
      </c>
      <c r="D313" s="3" t="n">
        <v>210801</v>
      </c>
      <c r="E313" s="2" t="s">
        <v>408</v>
      </c>
      <c r="F313" s="3" t="s">
        <v>21</v>
      </c>
      <c r="G313" s="3"/>
      <c r="H313" s="3" t="n">
        <v>21</v>
      </c>
    </row>
    <row r="314" s="2" customFormat="true" ht="12.8" hidden="false" customHeight="false" outlineLevel="0" collapsed="false">
      <c r="B314" s="3"/>
      <c r="C314" s="2" t="n">
        <v>135</v>
      </c>
      <c r="D314" s="3" t="n">
        <v>210801</v>
      </c>
      <c r="E314" s="2" t="s">
        <v>450</v>
      </c>
      <c r="F314" s="3" t="s">
        <v>15</v>
      </c>
      <c r="G314" s="3"/>
      <c r="H314" s="3" t="n">
        <v>5</v>
      </c>
    </row>
    <row r="315" customFormat="false" ht="12.8" hidden="false" customHeight="false" outlineLevel="0" collapsed="false">
      <c r="C315" s="0" t="n">
        <v>136</v>
      </c>
      <c r="D315" s="1" t="n">
        <v>210823</v>
      </c>
      <c r="E315" s="0" t="s">
        <v>451</v>
      </c>
      <c r="F315" s="1" t="s">
        <v>21</v>
      </c>
      <c r="G315" s="1" t="s">
        <v>16</v>
      </c>
      <c r="H315" s="1" t="n">
        <v>16</v>
      </c>
      <c r="I315" s="0" t="s">
        <v>452</v>
      </c>
      <c r="J315" s="0" t="s">
        <v>426</v>
      </c>
    </row>
    <row r="316" s="2" customFormat="true" ht="12.8" hidden="false" customHeight="false" outlineLevel="0" collapsed="false">
      <c r="A316" s="2" t="n">
        <f aca="false">COUNT(C282:C316)</f>
        <v>35</v>
      </c>
      <c r="B316" s="3" t="n">
        <v>1821</v>
      </c>
      <c r="C316" s="2" t="n">
        <v>137</v>
      </c>
      <c r="D316" s="3" t="n">
        <v>211126</v>
      </c>
      <c r="E316" s="2" t="s">
        <v>453</v>
      </c>
      <c r="F316" s="3" t="s">
        <v>21</v>
      </c>
      <c r="G316" s="3" t="s">
        <v>16</v>
      </c>
      <c r="H316" s="3" t="n">
        <v>18</v>
      </c>
      <c r="K316" s="2" t="s">
        <v>454</v>
      </c>
      <c r="L316" s="2" t="s">
        <v>302</v>
      </c>
    </row>
    <row r="317" customFormat="false" ht="12.8" hidden="false" customHeight="false" outlineLevel="0" collapsed="false">
      <c r="B317" s="1" t="n">
        <v>1822</v>
      </c>
      <c r="C317" s="0" t="n">
        <v>138</v>
      </c>
      <c r="D317" s="1" t="n">
        <v>220104</v>
      </c>
      <c r="E317" s="0" t="s">
        <v>455</v>
      </c>
      <c r="F317" s="1" t="s">
        <v>21</v>
      </c>
      <c r="G317" s="1" t="s">
        <v>25</v>
      </c>
      <c r="H317" s="1" t="n">
        <v>18</v>
      </c>
      <c r="I317" s="0" t="s">
        <v>456</v>
      </c>
    </row>
    <row r="318" s="2" customFormat="true" ht="12.8" hidden="false" customHeight="false" outlineLevel="0" collapsed="false">
      <c r="B318" s="3"/>
      <c r="C318" s="2" t="n">
        <v>139</v>
      </c>
      <c r="D318" s="3" t="n">
        <v>220116</v>
      </c>
      <c r="E318" s="2" t="s">
        <v>457</v>
      </c>
      <c r="F318" s="3" t="s">
        <v>21</v>
      </c>
      <c r="G318" s="3" t="s">
        <v>25</v>
      </c>
      <c r="H318" s="3" t="n">
        <v>17</v>
      </c>
      <c r="I318" s="2" t="s">
        <v>458</v>
      </c>
      <c r="J318" s="2" t="s">
        <v>459</v>
      </c>
      <c r="L318" s="2" t="s">
        <v>302</v>
      </c>
    </row>
    <row r="319" customFormat="false" ht="12.8" hidden="false" customHeight="false" outlineLevel="0" collapsed="false">
      <c r="C319" s="0" t="n">
        <v>140</v>
      </c>
      <c r="D319" s="1" t="n">
        <v>220212</v>
      </c>
      <c r="E319" s="0" t="s">
        <v>460</v>
      </c>
      <c r="F319" s="1" t="s">
        <v>15</v>
      </c>
      <c r="G319" s="1" t="s">
        <v>25</v>
      </c>
      <c r="H319" s="1" t="n">
        <v>31</v>
      </c>
      <c r="I319" s="0" t="s">
        <v>461</v>
      </c>
    </row>
    <row r="320" s="2" customFormat="true" ht="12.8" hidden="false" customHeight="false" outlineLevel="0" collapsed="false">
      <c r="B320" s="3"/>
      <c r="C320" s="2" t="n">
        <v>141</v>
      </c>
      <c r="D320" s="3" t="n">
        <v>220220</v>
      </c>
      <c r="E320" s="2" t="s">
        <v>145</v>
      </c>
      <c r="F320" s="3" t="s">
        <v>15</v>
      </c>
      <c r="G320" s="3" t="s">
        <v>25</v>
      </c>
      <c r="H320" s="3" t="n">
        <v>41</v>
      </c>
      <c r="I320" s="2" t="s">
        <v>462</v>
      </c>
      <c r="L320" s="2" t="s">
        <v>27</v>
      </c>
    </row>
    <row r="321" customFormat="false" ht="12.8" hidden="false" customHeight="false" outlineLevel="0" collapsed="false">
      <c r="C321" s="0" t="n">
        <v>142</v>
      </c>
      <c r="D321" s="1" t="n">
        <v>220302</v>
      </c>
      <c r="E321" s="0" t="s">
        <v>463</v>
      </c>
      <c r="F321" s="1" t="s">
        <v>21</v>
      </c>
      <c r="G321" s="1" t="s">
        <v>25</v>
      </c>
      <c r="H321" s="1" t="n">
        <v>22</v>
      </c>
      <c r="I321" s="0" t="s">
        <v>464</v>
      </c>
      <c r="L321" s="0" t="s">
        <v>302</v>
      </c>
    </row>
    <row r="322" s="2" customFormat="true" ht="12.8" hidden="false" customHeight="false" outlineLevel="0" collapsed="false">
      <c r="B322" s="3"/>
      <c r="C322" s="2" t="n">
        <v>143</v>
      </c>
      <c r="D322" s="3" t="n">
        <v>220302</v>
      </c>
      <c r="E322" s="2" t="s">
        <v>465</v>
      </c>
      <c r="F322" s="3" t="s">
        <v>15</v>
      </c>
      <c r="G322" s="3" t="s">
        <v>25</v>
      </c>
      <c r="H322" s="3" t="n">
        <v>27</v>
      </c>
      <c r="I322" s="2" t="s">
        <v>464</v>
      </c>
    </row>
    <row r="323" customFormat="false" ht="12.8" hidden="false" customHeight="false" outlineLevel="0" collapsed="false">
      <c r="C323" s="0" t="n">
        <v>144</v>
      </c>
      <c r="D323" s="1" t="n">
        <v>220330</v>
      </c>
      <c r="E323" s="0" t="s">
        <v>466</v>
      </c>
      <c r="F323" s="1" t="s">
        <v>15</v>
      </c>
      <c r="G323" s="1" t="s">
        <v>16</v>
      </c>
      <c r="H323" s="1" t="s">
        <v>351</v>
      </c>
      <c r="I323" s="0" t="s">
        <v>467</v>
      </c>
      <c r="K323" s="0" t="s">
        <v>86</v>
      </c>
    </row>
    <row r="324" s="2" customFormat="true" ht="12.8" hidden="false" customHeight="false" outlineLevel="0" collapsed="false">
      <c r="B324" s="3"/>
      <c r="C324" s="2" t="n">
        <v>145</v>
      </c>
      <c r="D324" s="3" t="n">
        <v>220518</v>
      </c>
      <c r="E324" s="2" t="s">
        <v>468</v>
      </c>
      <c r="F324" s="3" t="s">
        <v>15</v>
      </c>
      <c r="G324" s="3" t="s">
        <v>25</v>
      </c>
      <c r="H324" s="3" t="n">
        <v>31</v>
      </c>
      <c r="I324" s="2" t="s">
        <v>469</v>
      </c>
      <c r="L324" s="2" t="s">
        <v>27</v>
      </c>
    </row>
    <row r="325" customFormat="false" ht="12.8" hidden="false" customHeight="false" outlineLevel="0" collapsed="false">
      <c r="C325" s="0" t="n">
        <v>146</v>
      </c>
      <c r="D325" s="1" t="n">
        <v>220630</v>
      </c>
      <c r="E325" s="0" t="s">
        <v>470</v>
      </c>
      <c r="F325" s="1" t="s">
        <v>21</v>
      </c>
      <c r="G325" s="1" t="s">
        <v>25</v>
      </c>
      <c r="H325" s="1" t="n">
        <v>22</v>
      </c>
      <c r="J325" s="0" t="s">
        <v>70</v>
      </c>
    </row>
    <row r="326" customFormat="false" ht="12.8" hidden="false" customHeight="false" outlineLevel="0" collapsed="false">
      <c r="C326" s="0" t="n">
        <v>146</v>
      </c>
      <c r="D326" s="1" t="n">
        <v>220630</v>
      </c>
      <c r="E326" s="0" t="s">
        <v>471</v>
      </c>
      <c r="F326" s="1" t="s">
        <v>21</v>
      </c>
    </row>
    <row r="327" s="2" customFormat="true" ht="12.8" hidden="false" customHeight="false" outlineLevel="0" collapsed="false">
      <c r="B327" s="3"/>
      <c r="C327" s="2" t="n">
        <v>147</v>
      </c>
      <c r="D327" s="3" t="n">
        <v>220713</v>
      </c>
      <c r="E327" s="2" t="s">
        <v>472</v>
      </c>
      <c r="F327" s="3" t="s">
        <v>15</v>
      </c>
      <c r="G327" s="3" t="s">
        <v>25</v>
      </c>
      <c r="H327" s="3" t="s">
        <v>351</v>
      </c>
      <c r="I327" s="2" t="s">
        <v>473</v>
      </c>
      <c r="J327" s="2" t="s">
        <v>70</v>
      </c>
      <c r="L327" s="2" t="s">
        <v>474</v>
      </c>
    </row>
    <row r="328" customFormat="false" ht="12.8" hidden="false" customHeight="false" outlineLevel="0" collapsed="false">
      <c r="C328" s="0" t="n">
        <v>148</v>
      </c>
      <c r="D328" s="1" t="n">
        <v>220720</v>
      </c>
      <c r="E328" s="0" t="s">
        <v>475</v>
      </c>
      <c r="F328" s="1" t="s">
        <v>15</v>
      </c>
      <c r="G328" s="1" t="s">
        <v>476</v>
      </c>
      <c r="H328" s="1" t="n">
        <v>21</v>
      </c>
      <c r="I328" s="0" t="s">
        <v>411</v>
      </c>
      <c r="K328" s="0" t="s">
        <v>17</v>
      </c>
      <c r="L328" s="0" t="s">
        <v>27</v>
      </c>
    </row>
    <row r="329" s="2" customFormat="true" ht="12.8" hidden="false" customHeight="false" outlineLevel="0" collapsed="false">
      <c r="B329" s="3"/>
      <c r="C329" s="2" t="n">
        <v>149</v>
      </c>
      <c r="D329" s="3" t="n">
        <v>220806</v>
      </c>
      <c r="E329" s="2" t="s">
        <v>477</v>
      </c>
      <c r="F329" s="3" t="s">
        <v>15</v>
      </c>
      <c r="G329" s="3" t="s">
        <v>25</v>
      </c>
      <c r="H329" s="3"/>
      <c r="I329" s="2" t="s">
        <v>478</v>
      </c>
      <c r="J329" s="2" t="s">
        <v>128</v>
      </c>
      <c r="L329" s="2" t="s">
        <v>138</v>
      </c>
    </row>
    <row r="330" customFormat="false" ht="12.8" hidden="false" customHeight="false" outlineLevel="0" collapsed="false">
      <c r="C330" s="0" t="n">
        <v>150</v>
      </c>
      <c r="D330" s="1" t="n">
        <v>220920</v>
      </c>
      <c r="E330" s="0" t="s">
        <v>479</v>
      </c>
      <c r="F330" s="1" t="s">
        <v>15</v>
      </c>
      <c r="G330" s="1" t="s">
        <v>25</v>
      </c>
      <c r="H330" s="1" t="s">
        <v>480</v>
      </c>
      <c r="I330" s="0" t="s">
        <v>481</v>
      </c>
      <c r="K330" s="0" t="s">
        <v>86</v>
      </c>
      <c r="L330" s="0" t="s">
        <v>27</v>
      </c>
    </row>
    <row r="331" s="2" customFormat="true" ht="12.8" hidden="false" customHeight="false" outlineLevel="0" collapsed="false">
      <c r="B331" s="3"/>
      <c r="C331" s="2" t="n">
        <v>151</v>
      </c>
      <c r="D331" s="3" t="n">
        <v>220920</v>
      </c>
      <c r="E331" s="2" t="s">
        <v>482</v>
      </c>
      <c r="F331" s="3" t="s">
        <v>15</v>
      </c>
      <c r="G331" s="3" t="s">
        <v>25</v>
      </c>
      <c r="H331" s="3" t="n">
        <v>28</v>
      </c>
      <c r="I331" s="2" t="s">
        <v>483</v>
      </c>
      <c r="K331" s="2" t="s">
        <v>86</v>
      </c>
      <c r="L331" s="2" t="s">
        <v>27</v>
      </c>
    </row>
    <row r="332" customFormat="false" ht="12.8" hidden="false" customHeight="false" outlineLevel="0" collapsed="false">
      <c r="C332" s="0" t="n">
        <v>152</v>
      </c>
      <c r="D332" s="1" t="n">
        <v>220920</v>
      </c>
      <c r="E332" s="0" t="s">
        <v>484</v>
      </c>
      <c r="F332" s="1" t="s">
        <v>15</v>
      </c>
      <c r="G332" s="1" t="s">
        <v>25</v>
      </c>
      <c r="H332" s="1" t="n">
        <v>30</v>
      </c>
      <c r="I332" s="0" t="s">
        <v>485</v>
      </c>
      <c r="L332" s="0" t="s">
        <v>52</v>
      </c>
    </row>
    <row r="333" s="2" customFormat="true" ht="12.8" hidden="false" customHeight="false" outlineLevel="0" collapsed="false">
      <c r="B333" s="3"/>
      <c r="C333" s="2" t="n">
        <v>153</v>
      </c>
      <c r="D333" s="3" t="n">
        <v>220923</v>
      </c>
      <c r="E333" s="2" t="s">
        <v>486</v>
      </c>
      <c r="F333" s="3" t="s">
        <v>15</v>
      </c>
      <c r="G333" s="3" t="s">
        <v>16</v>
      </c>
      <c r="H333" s="3" t="n">
        <v>29</v>
      </c>
      <c r="I333" s="2" t="s">
        <v>487</v>
      </c>
      <c r="J333" s="2" t="s">
        <v>488</v>
      </c>
      <c r="L333" s="2" t="s">
        <v>71</v>
      </c>
    </row>
    <row r="334" customFormat="false" ht="12.8" hidden="false" customHeight="false" outlineLevel="0" collapsed="false">
      <c r="C334" s="0" t="n">
        <v>154</v>
      </c>
      <c r="D334" s="1" t="n">
        <v>220923</v>
      </c>
      <c r="E334" s="0" t="s">
        <v>489</v>
      </c>
      <c r="F334" s="1" t="s">
        <v>15</v>
      </c>
      <c r="G334" s="1" t="s">
        <v>25</v>
      </c>
      <c r="H334" s="1" t="n">
        <v>26</v>
      </c>
      <c r="I334" s="0" t="s">
        <v>490</v>
      </c>
      <c r="J334" s="0" t="s">
        <v>488</v>
      </c>
      <c r="L334" s="0" t="s">
        <v>71</v>
      </c>
    </row>
    <row r="335" s="2" customFormat="true" ht="12.8" hidden="false" customHeight="false" outlineLevel="0" collapsed="false">
      <c r="B335" s="3"/>
      <c r="C335" s="2" t="n">
        <v>155</v>
      </c>
      <c r="D335" s="3" t="n">
        <v>221019</v>
      </c>
      <c r="E335" s="2" t="s">
        <v>491</v>
      </c>
      <c r="F335" s="3" t="s">
        <v>15</v>
      </c>
      <c r="G335" s="3" t="s">
        <v>25</v>
      </c>
      <c r="H335" s="3" t="n">
        <v>25</v>
      </c>
    </row>
    <row r="336" customFormat="false" ht="12.8" hidden="false" customHeight="false" outlineLevel="0" collapsed="false">
      <c r="C336" s="0" t="n">
        <v>156</v>
      </c>
      <c r="D336" s="1" t="n">
        <v>221105</v>
      </c>
      <c r="E336" s="0" t="s">
        <v>492</v>
      </c>
      <c r="F336" s="1" t="s">
        <v>15</v>
      </c>
      <c r="G336" s="1" t="s">
        <v>16</v>
      </c>
      <c r="H336" s="1" t="n">
        <v>20</v>
      </c>
      <c r="L336" s="0" t="s">
        <v>27</v>
      </c>
    </row>
    <row r="337" customFormat="false" ht="12.8" hidden="false" customHeight="false" outlineLevel="0" collapsed="false">
      <c r="C337" s="0" t="n">
        <v>156</v>
      </c>
      <c r="D337" s="1" t="n">
        <v>221105</v>
      </c>
      <c r="E337" s="0" t="s">
        <v>493</v>
      </c>
      <c r="F337" s="1" t="s">
        <v>21</v>
      </c>
    </row>
    <row r="338" s="2" customFormat="true" ht="12.8" hidden="false" customHeight="false" outlineLevel="0" collapsed="false">
      <c r="B338" s="3"/>
      <c r="C338" s="2" t="n">
        <v>157</v>
      </c>
      <c r="D338" s="3" t="n">
        <v>221220</v>
      </c>
      <c r="E338" s="2" t="s">
        <v>494</v>
      </c>
      <c r="F338" s="3" t="s">
        <v>15</v>
      </c>
      <c r="G338" s="3" t="s">
        <v>25</v>
      </c>
      <c r="H338" s="3" t="n">
        <v>32</v>
      </c>
      <c r="J338" s="2" t="s">
        <v>495</v>
      </c>
    </row>
    <row r="339" s="2" customFormat="true" ht="12.8" hidden="false" customHeight="false" outlineLevel="0" collapsed="false">
      <c r="B339" s="3"/>
      <c r="C339" s="2" t="n">
        <v>157</v>
      </c>
      <c r="D339" s="3" t="n">
        <v>221220</v>
      </c>
      <c r="E339" s="2" t="s">
        <v>408</v>
      </c>
      <c r="F339" s="3" t="s">
        <v>21</v>
      </c>
      <c r="G339" s="3"/>
      <c r="H339" s="3"/>
    </row>
    <row r="340" s="2" customFormat="true" ht="12.8" hidden="false" customHeight="false" outlineLevel="0" collapsed="false">
      <c r="B340" s="3"/>
      <c r="C340" s="2" t="n">
        <v>157</v>
      </c>
      <c r="D340" s="3" t="n">
        <v>221220</v>
      </c>
      <c r="E340" s="2" t="s">
        <v>332</v>
      </c>
      <c r="F340" s="3"/>
      <c r="G340" s="3"/>
      <c r="H340" s="3"/>
    </row>
    <row r="341" s="2" customFormat="true" ht="12.8" hidden="false" customHeight="false" outlineLevel="0" collapsed="false">
      <c r="B341" s="3"/>
      <c r="C341" s="2" t="n">
        <v>157</v>
      </c>
      <c r="D341" s="3" t="n">
        <v>221220</v>
      </c>
      <c r="E341" s="2" t="s">
        <v>332</v>
      </c>
      <c r="F341" s="3"/>
      <c r="G341" s="3"/>
      <c r="H341" s="3"/>
    </row>
    <row r="342" s="2" customFormat="true" ht="12.8" hidden="false" customHeight="false" outlineLevel="0" collapsed="false">
      <c r="B342" s="3"/>
      <c r="C342" s="2" t="n">
        <v>157</v>
      </c>
      <c r="D342" s="3" t="n">
        <v>221220</v>
      </c>
      <c r="E342" s="2" t="s">
        <v>332</v>
      </c>
      <c r="F342" s="3"/>
      <c r="G342" s="3"/>
      <c r="H342" s="3"/>
    </row>
    <row r="343" s="2" customFormat="true" ht="12.8" hidden="false" customHeight="false" outlineLevel="0" collapsed="false">
      <c r="B343" s="3"/>
      <c r="C343" s="2" t="n">
        <v>157</v>
      </c>
      <c r="D343" s="3" t="n">
        <v>221220</v>
      </c>
      <c r="E343" s="2" t="s">
        <v>332</v>
      </c>
      <c r="F343" s="3"/>
      <c r="G343" s="3"/>
      <c r="H343" s="3"/>
    </row>
    <row r="344" s="2" customFormat="true" ht="12.8" hidden="false" customHeight="false" outlineLevel="0" collapsed="false">
      <c r="B344" s="3"/>
      <c r="C344" s="2" t="n">
        <v>157</v>
      </c>
      <c r="D344" s="3" t="n">
        <v>221220</v>
      </c>
      <c r="E344" s="2" t="s">
        <v>332</v>
      </c>
      <c r="F344" s="3"/>
      <c r="G344" s="3"/>
      <c r="H344" s="3"/>
    </row>
    <row r="345" s="2" customFormat="true" ht="12.8" hidden="false" customHeight="false" outlineLevel="0" collapsed="false">
      <c r="B345" s="3"/>
      <c r="C345" s="2" t="n">
        <v>157</v>
      </c>
      <c r="D345" s="3" t="n">
        <v>221220</v>
      </c>
      <c r="E345" s="2" t="s">
        <v>332</v>
      </c>
      <c r="F345" s="3"/>
      <c r="G345" s="3"/>
      <c r="H345" s="3"/>
    </row>
    <row r="346" customFormat="false" ht="12.8" hidden="false" customHeight="false" outlineLevel="0" collapsed="false">
      <c r="A346" s="0" t="n">
        <f aca="false">COUNT(C317:C346)</f>
        <v>30</v>
      </c>
      <c r="B346" s="1" t="n">
        <v>1822</v>
      </c>
      <c r="C346" s="0" t="n">
        <v>158</v>
      </c>
      <c r="D346" s="1" t="n">
        <v>221220</v>
      </c>
      <c r="E346" s="0" t="s">
        <v>496</v>
      </c>
      <c r="F346" s="1" t="s">
        <v>15</v>
      </c>
      <c r="G346" s="1" t="s">
        <v>25</v>
      </c>
      <c r="H346" s="1" t="s">
        <v>351</v>
      </c>
      <c r="I346" s="0" t="s">
        <v>497</v>
      </c>
      <c r="L346" s="0" t="s">
        <v>498</v>
      </c>
    </row>
    <row r="347" s="2" customFormat="true" ht="12.8" hidden="false" customHeight="false" outlineLevel="0" collapsed="false">
      <c r="B347" s="3" t="n">
        <v>1823</v>
      </c>
      <c r="C347" s="2" t="n">
        <v>159</v>
      </c>
      <c r="D347" s="3" t="n">
        <v>230108</v>
      </c>
      <c r="E347" s="2" t="s">
        <v>499</v>
      </c>
      <c r="F347" s="3" t="s">
        <v>21</v>
      </c>
      <c r="G347" s="3" t="s">
        <v>25</v>
      </c>
      <c r="H347" s="3" t="n">
        <v>26</v>
      </c>
      <c r="L347" s="2" t="s">
        <v>27</v>
      </c>
    </row>
    <row r="348" s="2" customFormat="true" ht="12.8" hidden="false" customHeight="false" outlineLevel="0" collapsed="false">
      <c r="B348" s="3"/>
      <c r="C348" s="2" t="n">
        <v>159</v>
      </c>
      <c r="D348" s="3" t="n">
        <v>230108</v>
      </c>
      <c r="E348" s="2" t="s">
        <v>500</v>
      </c>
      <c r="F348" s="3" t="s">
        <v>15</v>
      </c>
      <c r="G348" s="3" t="s">
        <v>25</v>
      </c>
      <c r="H348" s="3"/>
      <c r="L348" s="2" t="s">
        <v>71</v>
      </c>
    </row>
    <row r="349" customFormat="false" ht="12.8" hidden="false" customHeight="false" outlineLevel="0" collapsed="false">
      <c r="C349" s="0" t="n">
        <v>160</v>
      </c>
      <c r="D349" s="1" t="n">
        <v>230201</v>
      </c>
      <c r="E349" s="0" t="s">
        <v>501</v>
      </c>
      <c r="F349" s="1" t="s">
        <v>15</v>
      </c>
      <c r="G349" s="1" t="s">
        <v>25</v>
      </c>
      <c r="H349" s="1" t="n">
        <v>22</v>
      </c>
      <c r="J349" s="0" t="s">
        <v>502</v>
      </c>
      <c r="L349" s="0" t="s">
        <v>27</v>
      </c>
    </row>
    <row r="350" customFormat="false" ht="12.8" hidden="false" customHeight="false" outlineLevel="0" collapsed="false">
      <c r="C350" s="0" t="n">
        <v>160</v>
      </c>
      <c r="D350" s="1" t="n">
        <v>230201</v>
      </c>
      <c r="E350" s="0" t="s">
        <v>503</v>
      </c>
      <c r="F350" s="1" t="s">
        <v>21</v>
      </c>
      <c r="G350" s="1" t="s">
        <v>25</v>
      </c>
      <c r="H350" s="1" t="n">
        <v>22</v>
      </c>
    </row>
    <row r="351" s="2" customFormat="true" ht="12.8" hidden="false" customHeight="false" outlineLevel="0" collapsed="false">
      <c r="B351" s="3"/>
      <c r="C351" s="2" t="n">
        <v>161</v>
      </c>
      <c r="D351" s="3" t="n">
        <v>230320</v>
      </c>
      <c r="E351" s="2" t="s">
        <v>504</v>
      </c>
      <c r="F351" s="3" t="s">
        <v>21</v>
      </c>
      <c r="G351" s="3" t="s">
        <v>16</v>
      </c>
      <c r="H351" s="3" t="n">
        <v>20</v>
      </c>
      <c r="I351" s="2" t="s">
        <v>505</v>
      </c>
      <c r="K351" s="2" t="s">
        <v>86</v>
      </c>
    </row>
    <row r="352" s="2" customFormat="true" ht="12.8" hidden="false" customHeight="false" outlineLevel="0" collapsed="false">
      <c r="B352" s="3"/>
      <c r="C352" s="2" t="n">
        <v>161</v>
      </c>
      <c r="D352" s="3" t="n">
        <v>230320</v>
      </c>
      <c r="E352" s="2" t="s">
        <v>506</v>
      </c>
      <c r="F352" s="3" t="s">
        <v>15</v>
      </c>
      <c r="G352" s="3"/>
      <c r="H352" s="3" t="n">
        <v>0</v>
      </c>
    </row>
    <row r="353" customFormat="false" ht="12.8" hidden="false" customHeight="false" outlineLevel="0" collapsed="false">
      <c r="C353" s="0" t="n">
        <v>162</v>
      </c>
      <c r="D353" s="1" t="n">
        <v>230423</v>
      </c>
      <c r="E353" s="0" t="s">
        <v>507</v>
      </c>
      <c r="F353" s="1" t="s">
        <v>21</v>
      </c>
      <c r="G353" s="1" t="s">
        <v>25</v>
      </c>
      <c r="H353" s="1" t="n">
        <v>23</v>
      </c>
      <c r="I353" s="0" t="s">
        <v>508</v>
      </c>
      <c r="K353" s="0" t="s">
        <v>155</v>
      </c>
    </row>
    <row r="354" s="2" customFormat="true" ht="12.8" hidden="false" customHeight="false" outlineLevel="0" collapsed="false">
      <c r="B354" s="3"/>
      <c r="C354" s="2" t="n">
        <v>163</v>
      </c>
      <c r="D354" s="3" t="n">
        <v>230423</v>
      </c>
      <c r="E354" s="2" t="s">
        <v>509</v>
      </c>
      <c r="F354" s="3" t="s">
        <v>21</v>
      </c>
      <c r="G354" s="3" t="s">
        <v>25</v>
      </c>
      <c r="H354" s="3" t="n">
        <v>19</v>
      </c>
      <c r="K354" s="2" t="s">
        <v>155</v>
      </c>
      <c r="L354" s="2" t="s">
        <v>214</v>
      </c>
    </row>
    <row r="355" customFormat="false" ht="12.8" hidden="false" customHeight="false" outlineLevel="0" collapsed="false">
      <c r="C355" s="0" t="n">
        <v>164</v>
      </c>
      <c r="D355" s="1" t="n">
        <v>230423</v>
      </c>
      <c r="E355" s="0" t="s">
        <v>510</v>
      </c>
      <c r="F355" s="1" t="s">
        <v>21</v>
      </c>
      <c r="G355" s="1" t="s">
        <v>25</v>
      </c>
      <c r="H355" s="1" t="n">
        <v>17</v>
      </c>
      <c r="L355" s="0" t="s">
        <v>302</v>
      </c>
    </row>
    <row r="356" s="2" customFormat="true" ht="12.8" hidden="false" customHeight="false" outlineLevel="0" collapsed="false">
      <c r="B356" s="3"/>
      <c r="C356" s="2" t="n">
        <v>165</v>
      </c>
      <c r="D356" s="3" t="n">
        <v>230531</v>
      </c>
      <c r="E356" s="2" t="s">
        <v>511</v>
      </c>
      <c r="F356" s="3" t="s">
        <v>15</v>
      </c>
      <c r="G356" s="3" t="s">
        <v>25</v>
      </c>
      <c r="H356" s="3" t="n">
        <v>32</v>
      </c>
      <c r="I356" s="2" t="s">
        <v>512</v>
      </c>
      <c r="K356" s="2" t="s">
        <v>86</v>
      </c>
    </row>
    <row r="357" customFormat="false" ht="12.8" hidden="false" customHeight="false" outlineLevel="0" collapsed="false">
      <c r="C357" s="0" t="n">
        <v>166</v>
      </c>
      <c r="D357" s="1" t="n">
        <v>230604</v>
      </c>
      <c r="E357" s="0" t="s">
        <v>513</v>
      </c>
      <c r="F357" s="1" t="s">
        <v>15</v>
      </c>
      <c r="G357" s="1" t="s">
        <v>16</v>
      </c>
      <c r="K357" s="0" t="s">
        <v>155</v>
      </c>
      <c r="L357" s="0" t="s">
        <v>27</v>
      </c>
    </row>
    <row r="358" customFormat="false" ht="12.8" hidden="false" customHeight="false" outlineLevel="0" collapsed="false">
      <c r="C358" s="0" t="n">
        <v>166</v>
      </c>
      <c r="D358" s="1" t="n">
        <v>230604</v>
      </c>
      <c r="E358" s="0" t="s">
        <v>514</v>
      </c>
      <c r="F358" s="1" t="s">
        <v>21</v>
      </c>
    </row>
    <row r="359" customFormat="false" ht="12.8" hidden="false" customHeight="false" outlineLevel="0" collapsed="false">
      <c r="C359" s="0" t="n">
        <v>166</v>
      </c>
      <c r="D359" s="1" t="n">
        <v>230604</v>
      </c>
      <c r="E359" s="0" t="s">
        <v>515</v>
      </c>
      <c r="F359" s="1" t="s">
        <v>15</v>
      </c>
    </row>
    <row r="360" customFormat="false" ht="12.8" hidden="false" customHeight="false" outlineLevel="0" collapsed="false">
      <c r="C360" s="0" t="n">
        <v>166</v>
      </c>
      <c r="D360" s="1" t="n">
        <v>230604</v>
      </c>
      <c r="E360" s="0" t="s">
        <v>516</v>
      </c>
      <c r="F360" s="1" t="s">
        <v>21</v>
      </c>
    </row>
    <row r="361" s="2" customFormat="true" ht="12.8" hidden="false" customHeight="false" outlineLevel="0" collapsed="false">
      <c r="B361" s="3"/>
      <c r="C361" s="2" t="n">
        <v>167</v>
      </c>
      <c r="D361" s="3" t="n">
        <v>230607</v>
      </c>
      <c r="E361" s="2" t="s">
        <v>517</v>
      </c>
      <c r="F361" s="3" t="s">
        <v>15</v>
      </c>
      <c r="G361" s="3" t="s">
        <v>25</v>
      </c>
      <c r="H361" s="3" t="n">
        <v>25</v>
      </c>
      <c r="I361" s="2" t="s">
        <v>518</v>
      </c>
      <c r="L361" s="2" t="s">
        <v>27</v>
      </c>
    </row>
    <row r="362" customFormat="false" ht="12.8" hidden="false" customHeight="false" outlineLevel="0" collapsed="false">
      <c r="C362" s="0" t="n">
        <v>168</v>
      </c>
      <c r="D362" s="1" t="n">
        <v>230714</v>
      </c>
      <c r="E362" s="0" t="s">
        <v>519</v>
      </c>
      <c r="F362" s="1" t="s">
        <v>21</v>
      </c>
      <c r="G362" s="1" t="s">
        <v>25</v>
      </c>
      <c r="H362" s="1" t="n">
        <v>30</v>
      </c>
      <c r="I362" s="0" t="s">
        <v>520</v>
      </c>
    </row>
    <row r="363" s="2" customFormat="true" ht="12.8" hidden="false" customHeight="false" outlineLevel="0" collapsed="false">
      <c r="B363" s="3"/>
      <c r="C363" s="2" t="n">
        <v>169</v>
      </c>
      <c r="D363" s="3" t="n">
        <v>230717</v>
      </c>
      <c r="E363" s="2" t="s">
        <v>521</v>
      </c>
      <c r="F363" s="3" t="s">
        <v>15</v>
      </c>
      <c r="G363" s="3" t="s">
        <v>25</v>
      </c>
      <c r="H363" s="3" t="n">
        <v>30</v>
      </c>
      <c r="I363" s="2" t="s">
        <v>522</v>
      </c>
    </row>
    <row r="364" customFormat="false" ht="12.8" hidden="false" customHeight="false" outlineLevel="0" collapsed="false">
      <c r="C364" s="0" t="n">
        <v>170</v>
      </c>
      <c r="D364" s="1" t="n">
        <v>230721</v>
      </c>
      <c r="E364" s="0" t="s">
        <v>523</v>
      </c>
      <c r="F364" s="1" t="s">
        <v>15</v>
      </c>
      <c r="G364" s="1" t="s">
        <v>25</v>
      </c>
      <c r="H364" s="1" t="n">
        <v>26</v>
      </c>
      <c r="I364" s="0" t="s">
        <v>524</v>
      </c>
    </row>
    <row r="365" s="2" customFormat="true" ht="12.8" hidden="false" customHeight="false" outlineLevel="0" collapsed="false">
      <c r="A365" s="2" t="n">
        <f aca="false">COUNT(C347:C365)</f>
        <v>19</v>
      </c>
      <c r="B365" s="3" t="n">
        <v>1823</v>
      </c>
      <c r="C365" s="2" t="n">
        <v>171</v>
      </c>
      <c r="D365" s="3" t="n">
        <v>230801</v>
      </c>
      <c r="E365" s="2" t="s">
        <v>525</v>
      </c>
      <c r="F365" s="3" t="s">
        <v>15</v>
      </c>
      <c r="G365" s="3" t="s">
        <v>25</v>
      </c>
      <c r="H365" s="3" t="n">
        <v>19</v>
      </c>
      <c r="I365" s="2" t="s">
        <v>526</v>
      </c>
      <c r="L365" s="2" t="s">
        <v>27</v>
      </c>
    </row>
    <row r="366" customFormat="false" ht="12.8" hidden="false" customHeight="false" outlineLevel="0" collapsed="false">
      <c r="B366" s="1" t="n">
        <v>1824</v>
      </c>
      <c r="C366" s="0" t="n">
        <v>172</v>
      </c>
      <c r="D366" s="1" t="n">
        <v>240303</v>
      </c>
      <c r="E366" s="0" t="s">
        <v>527</v>
      </c>
      <c r="F366" s="1" t="s">
        <v>15</v>
      </c>
      <c r="G366" s="1" t="s">
        <v>25</v>
      </c>
      <c r="H366" s="1" t="n">
        <v>19</v>
      </c>
      <c r="I366" s="0" t="s">
        <v>528</v>
      </c>
      <c r="J366" s="0" t="s">
        <v>449</v>
      </c>
      <c r="L366" s="0" t="s">
        <v>108</v>
      </c>
    </row>
    <row r="367" s="2" customFormat="true" ht="12.8" hidden="false" customHeight="false" outlineLevel="0" collapsed="false">
      <c r="B367" s="3"/>
      <c r="C367" s="2" t="n">
        <v>173</v>
      </c>
      <c r="D367" s="3" t="n">
        <v>240329</v>
      </c>
      <c r="E367" s="2" t="s">
        <v>529</v>
      </c>
      <c r="F367" s="3" t="s">
        <v>15</v>
      </c>
      <c r="G367" s="3" t="s">
        <v>25</v>
      </c>
      <c r="H367" s="3" t="n">
        <v>22</v>
      </c>
      <c r="I367" s="2" t="s">
        <v>530</v>
      </c>
      <c r="J367" s="2" t="s">
        <v>531</v>
      </c>
      <c r="L367" s="2" t="s">
        <v>27</v>
      </c>
    </row>
    <row r="368" s="2" customFormat="true" ht="12.8" hidden="false" customHeight="false" outlineLevel="0" collapsed="false">
      <c r="B368" s="3"/>
      <c r="C368" s="2" t="n">
        <v>173</v>
      </c>
      <c r="D368" s="3" t="n">
        <v>240329</v>
      </c>
      <c r="E368" s="2" t="s">
        <v>532</v>
      </c>
      <c r="F368" s="3" t="s">
        <v>21</v>
      </c>
      <c r="G368" s="3"/>
      <c r="H368" s="3" t="n">
        <v>22</v>
      </c>
    </row>
    <row r="369" customFormat="false" ht="12.8" hidden="false" customHeight="false" outlineLevel="0" collapsed="false">
      <c r="C369" s="0" t="n">
        <v>174</v>
      </c>
      <c r="D369" s="1" t="n">
        <v>240331</v>
      </c>
      <c r="E369" s="0" t="s">
        <v>533</v>
      </c>
      <c r="F369" s="1" t="s">
        <v>15</v>
      </c>
      <c r="G369" s="1" t="s">
        <v>25</v>
      </c>
      <c r="H369" s="1" t="n">
        <v>22</v>
      </c>
      <c r="I369" s="0" t="s">
        <v>534</v>
      </c>
      <c r="L369" s="0" t="s">
        <v>52</v>
      </c>
    </row>
    <row r="370" s="2" customFormat="true" ht="12.8" hidden="false" customHeight="false" outlineLevel="0" collapsed="false">
      <c r="B370" s="3"/>
      <c r="C370" s="2" t="n">
        <v>175</v>
      </c>
      <c r="D370" s="3" t="n">
        <v>240614</v>
      </c>
      <c r="E370" s="2" t="s">
        <v>535</v>
      </c>
      <c r="F370" s="3" t="s">
        <v>15</v>
      </c>
      <c r="G370" s="3" t="s">
        <v>16</v>
      </c>
      <c r="H370" s="3" t="n">
        <v>20</v>
      </c>
      <c r="I370" s="2" t="s">
        <v>536</v>
      </c>
      <c r="L370" s="2" t="s">
        <v>108</v>
      </c>
    </row>
    <row r="371" customFormat="false" ht="12.8" hidden="false" customHeight="false" outlineLevel="0" collapsed="false">
      <c r="C371" s="0" t="n">
        <v>176</v>
      </c>
      <c r="D371" s="1" t="n">
        <v>240719</v>
      </c>
      <c r="E371" s="0" t="s">
        <v>537</v>
      </c>
      <c r="F371" s="1" t="s">
        <v>15</v>
      </c>
      <c r="G371" s="1" t="s">
        <v>25</v>
      </c>
      <c r="H371" s="1" t="n">
        <v>22</v>
      </c>
      <c r="I371" s="0" t="s">
        <v>538</v>
      </c>
      <c r="J371" s="0" t="s">
        <v>239</v>
      </c>
      <c r="L371" s="0" t="s">
        <v>27</v>
      </c>
    </row>
    <row r="372" s="2" customFormat="true" ht="12.8" hidden="false" customHeight="false" outlineLevel="0" collapsed="false">
      <c r="B372" s="3"/>
      <c r="C372" s="2" t="n">
        <v>177</v>
      </c>
      <c r="D372" s="3" t="n">
        <v>240828</v>
      </c>
      <c r="E372" s="2" t="s">
        <v>539</v>
      </c>
      <c r="F372" s="3" t="s">
        <v>15</v>
      </c>
      <c r="G372" s="3" t="s">
        <v>25</v>
      </c>
      <c r="H372" s="3" t="n">
        <v>30</v>
      </c>
      <c r="I372" s="2" t="s">
        <v>540</v>
      </c>
      <c r="J372" s="2" t="s">
        <v>449</v>
      </c>
      <c r="L372" s="2" t="s">
        <v>27</v>
      </c>
    </row>
    <row r="373" customFormat="false" ht="12.8" hidden="false" customHeight="false" outlineLevel="0" collapsed="false">
      <c r="C373" s="0" t="n">
        <v>178</v>
      </c>
      <c r="D373" s="1" t="n">
        <v>241012</v>
      </c>
      <c r="E373" s="0" t="s">
        <v>541</v>
      </c>
      <c r="F373" s="1" t="s">
        <v>21</v>
      </c>
      <c r="G373" s="1" t="s">
        <v>542</v>
      </c>
      <c r="I373" s="0" t="s">
        <v>118</v>
      </c>
    </row>
    <row r="374" s="2" customFormat="true" ht="12.8" hidden="false" customHeight="false" outlineLevel="0" collapsed="false">
      <c r="B374" s="3"/>
      <c r="C374" s="2" t="n">
        <v>179</v>
      </c>
      <c r="D374" s="3" t="n">
        <v>241025</v>
      </c>
      <c r="E374" s="2" t="s">
        <v>543</v>
      </c>
      <c r="F374" s="3" t="s">
        <v>15</v>
      </c>
      <c r="G374" s="3" t="s">
        <v>25</v>
      </c>
      <c r="H374" s="3" t="n">
        <v>30</v>
      </c>
    </row>
    <row r="375" customFormat="false" ht="12.8" hidden="false" customHeight="false" outlineLevel="0" collapsed="false">
      <c r="C375" s="0" t="n">
        <v>180</v>
      </c>
      <c r="D375" s="1" t="n">
        <v>241204</v>
      </c>
      <c r="E375" s="0" t="s">
        <v>544</v>
      </c>
      <c r="F375" s="1" t="s">
        <v>15</v>
      </c>
      <c r="G375" s="1" t="s">
        <v>25</v>
      </c>
      <c r="H375" s="1" t="n">
        <v>26</v>
      </c>
      <c r="J375" s="0" t="s">
        <v>31</v>
      </c>
      <c r="L375" s="0" t="s">
        <v>27</v>
      </c>
    </row>
    <row r="376" customFormat="false" ht="12.8" hidden="false" customHeight="false" outlineLevel="0" collapsed="false">
      <c r="C376" s="0" t="n">
        <v>180</v>
      </c>
      <c r="D376" s="1" t="n">
        <v>241204</v>
      </c>
      <c r="E376" s="0" t="s">
        <v>545</v>
      </c>
      <c r="F376" s="1" t="s">
        <v>21</v>
      </c>
    </row>
    <row r="377" customFormat="false" ht="12.8" hidden="false" customHeight="false" outlineLevel="0" collapsed="false">
      <c r="C377" s="0" t="n">
        <v>180</v>
      </c>
      <c r="D377" s="1" t="n">
        <v>241204</v>
      </c>
      <c r="E377" s="0" t="s">
        <v>546</v>
      </c>
      <c r="F377" s="1" t="s">
        <v>21</v>
      </c>
    </row>
    <row r="378" s="2" customFormat="true" ht="12.8" hidden="false" customHeight="false" outlineLevel="0" collapsed="false">
      <c r="A378" s="2" t="n">
        <f aca="false">COUNT(C366:C378)</f>
        <v>13</v>
      </c>
      <c r="B378" s="3" t="n">
        <v>1824</v>
      </c>
      <c r="C378" s="2" t="n">
        <v>181</v>
      </c>
      <c r="D378" s="3" t="n">
        <v>241221</v>
      </c>
      <c r="E378" s="2" t="s">
        <v>547</v>
      </c>
      <c r="F378" s="3" t="s">
        <v>15</v>
      </c>
      <c r="G378" s="3" t="s">
        <v>25</v>
      </c>
      <c r="H378" s="3" t="n">
        <v>37</v>
      </c>
      <c r="I378" s="2" t="s">
        <v>548</v>
      </c>
      <c r="L378" s="2" t="s">
        <v>27</v>
      </c>
    </row>
    <row r="379" customFormat="false" ht="12.8" hidden="false" customHeight="false" outlineLevel="0" collapsed="false">
      <c r="B379" s="1" t="n">
        <v>1825</v>
      </c>
      <c r="C379" s="0" t="n">
        <v>182</v>
      </c>
      <c r="D379" s="1" t="n">
        <v>250115</v>
      </c>
      <c r="E379" s="0" t="s">
        <v>549</v>
      </c>
      <c r="F379" s="1" t="s">
        <v>15</v>
      </c>
      <c r="G379" s="1" t="s">
        <v>16</v>
      </c>
      <c r="H379" s="1" t="n">
        <v>34</v>
      </c>
      <c r="I379" s="0" t="s">
        <v>550</v>
      </c>
      <c r="J379" s="0" t="s">
        <v>551</v>
      </c>
      <c r="L379" s="0" t="s">
        <v>52</v>
      </c>
    </row>
    <row r="380" customFormat="false" ht="12.8" hidden="false" customHeight="false" outlineLevel="0" collapsed="false">
      <c r="C380" s="0" t="n">
        <v>182</v>
      </c>
      <c r="D380" s="1" t="n">
        <v>250115</v>
      </c>
      <c r="E380" s="0" t="s">
        <v>552</v>
      </c>
      <c r="F380" s="1" t="s">
        <v>21</v>
      </c>
      <c r="H380" s="1" t="n">
        <v>28</v>
      </c>
    </row>
    <row r="381" s="2" customFormat="true" ht="12.8" hidden="false" customHeight="false" outlineLevel="0" collapsed="false">
      <c r="B381" s="3"/>
      <c r="C381" s="2" t="n">
        <v>183</v>
      </c>
      <c r="D381" s="3" t="n">
        <v>250115</v>
      </c>
      <c r="E381" s="2" t="s">
        <v>553</v>
      </c>
      <c r="F381" s="3" t="s">
        <v>15</v>
      </c>
      <c r="G381" s="3" t="s">
        <v>25</v>
      </c>
      <c r="H381" s="3"/>
      <c r="I381" s="2" t="s">
        <v>554</v>
      </c>
      <c r="J381" s="2" t="s">
        <v>551</v>
      </c>
      <c r="L381" s="2" t="s">
        <v>52</v>
      </c>
    </row>
    <row r="382" customFormat="false" ht="12.8" hidden="false" customHeight="false" outlineLevel="0" collapsed="false">
      <c r="C382" s="0" t="n">
        <v>184</v>
      </c>
      <c r="D382" s="1" t="n">
        <v>250118</v>
      </c>
      <c r="E382" s="0" t="s">
        <v>384</v>
      </c>
      <c r="F382" s="1" t="s">
        <v>15</v>
      </c>
      <c r="I382" s="0" t="s">
        <v>92</v>
      </c>
      <c r="J382" s="0" t="s">
        <v>555</v>
      </c>
      <c r="L382" s="0" t="s">
        <v>27</v>
      </c>
    </row>
    <row r="383" s="2" customFormat="true" ht="12.8" hidden="false" customHeight="false" outlineLevel="0" collapsed="false">
      <c r="B383" s="3"/>
      <c r="C383" s="2" t="n">
        <v>185</v>
      </c>
      <c r="D383" s="3" t="n">
        <v>250120</v>
      </c>
      <c r="E383" s="2" t="s">
        <v>556</v>
      </c>
      <c r="F383" s="3" t="s">
        <v>15</v>
      </c>
      <c r="G383" s="3" t="s">
        <v>16</v>
      </c>
      <c r="H383" s="3" t="n">
        <v>22</v>
      </c>
      <c r="I383" s="2" t="s">
        <v>557</v>
      </c>
      <c r="L383" s="2" t="s">
        <v>52</v>
      </c>
    </row>
    <row r="384" customFormat="false" ht="12.8" hidden="false" customHeight="false" outlineLevel="0" collapsed="false">
      <c r="C384" s="0" t="n">
        <v>186</v>
      </c>
      <c r="D384" s="1" t="n">
        <v>250128</v>
      </c>
      <c r="E384" s="0" t="s">
        <v>558</v>
      </c>
      <c r="F384" s="1" t="s">
        <v>15</v>
      </c>
      <c r="G384" s="1" t="s">
        <v>25</v>
      </c>
      <c r="I384" s="0" t="s">
        <v>559</v>
      </c>
      <c r="L384" s="0" t="s">
        <v>27</v>
      </c>
    </row>
    <row r="385" s="2" customFormat="true" ht="12.8" hidden="false" customHeight="false" outlineLevel="0" collapsed="false">
      <c r="B385" s="3"/>
      <c r="C385" s="2" t="n">
        <v>187</v>
      </c>
      <c r="D385" s="3" t="n">
        <v>250321</v>
      </c>
      <c r="E385" s="2" t="s">
        <v>560</v>
      </c>
      <c r="F385" s="3" t="s">
        <v>15</v>
      </c>
      <c r="G385" s="3" t="s">
        <v>16</v>
      </c>
      <c r="H385" s="3" t="n">
        <v>19</v>
      </c>
      <c r="I385" s="2" t="s">
        <v>561</v>
      </c>
      <c r="L385" s="2" t="s">
        <v>27</v>
      </c>
    </row>
    <row r="386" customFormat="false" ht="12.8" hidden="false" customHeight="false" outlineLevel="0" collapsed="false">
      <c r="C386" s="0" t="n">
        <v>188</v>
      </c>
      <c r="D386" s="1" t="n">
        <v>250330</v>
      </c>
      <c r="E386" s="0" t="s">
        <v>562</v>
      </c>
      <c r="F386" s="1" t="s">
        <v>15</v>
      </c>
      <c r="G386" s="1" t="s">
        <v>25</v>
      </c>
      <c r="H386" s="1" t="n">
        <v>23</v>
      </c>
      <c r="I386" s="0" t="s">
        <v>563</v>
      </c>
      <c r="L386" s="0" t="s">
        <v>564</v>
      </c>
    </row>
    <row r="387" s="2" customFormat="true" ht="12.8" hidden="false" customHeight="false" outlineLevel="0" collapsed="false">
      <c r="B387" s="3"/>
      <c r="C387" s="2" t="n">
        <v>189</v>
      </c>
      <c r="D387" s="3" t="n">
        <v>250330</v>
      </c>
      <c r="E387" s="2" t="s">
        <v>565</v>
      </c>
      <c r="F387" s="3" t="s">
        <v>15</v>
      </c>
      <c r="G387" s="3" t="s">
        <v>16</v>
      </c>
      <c r="H387" s="3" t="n">
        <v>40</v>
      </c>
      <c r="I387" s="2" t="s">
        <v>566</v>
      </c>
      <c r="L387" s="2" t="s">
        <v>52</v>
      </c>
    </row>
    <row r="388" s="2" customFormat="true" ht="12.8" hidden="false" customHeight="false" outlineLevel="0" collapsed="false">
      <c r="B388" s="3"/>
      <c r="C388" s="2" t="n">
        <v>189</v>
      </c>
      <c r="D388" s="3" t="n">
        <v>250330</v>
      </c>
      <c r="E388" s="2" t="s">
        <v>567</v>
      </c>
      <c r="F388" s="3" t="s">
        <v>21</v>
      </c>
      <c r="G388" s="3"/>
      <c r="H388" s="3"/>
    </row>
    <row r="389" s="2" customFormat="true" ht="12.8" hidden="false" customHeight="false" outlineLevel="0" collapsed="false">
      <c r="B389" s="3"/>
      <c r="C389" s="2" t="n">
        <v>189</v>
      </c>
      <c r="D389" s="3" t="n">
        <v>250330</v>
      </c>
      <c r="E389" s="2" t="s">
        <v>332</v>
      </c>
      <c r="F389" s="3"/>
      <c r="G389" s="3"/>
      <c r="H389" s="3"/>
    </row>
    <row r="390" customFormat="false" ht="12.8" hidden="false" customHeight="false" outlineLevel="0" collapsed="false">
      <c r="B390" s="1" t="s">
        <v>568</v>
      </c>
      <c r="C390" s="0" t="n">
        <v>190</v>
      </c>
      <c r="D390" s="1" t="n">
        <v>250404</v>
      </c>
      <c r="E390" s="0" t="s">
        <v>569</v>
      </c>
      <c r="F390" s="1" t="s">
        <v>15</v>
      </c>
      <c r="G390" s="1" t="s">
        <v>16</v>
      </c>
      <c r="H390" s="1" t="n">
        <v>25</v>
      </c>
      <c r="I390" s="0" t="s">
        <v>570</v>
      </c>
      <c r="K390" s="0" t="s">
        <v>86</v>
      </c>
      <c r="L390" s="0" t="s">
        <v>71</v>
      </c>
    </row>
    <row r="391" customFormat="false" ht="12.8" hidden="false" customHeight="false" outlineLevel="0" collapsed="false">
      <c r="C391" s="0" t="n">
        <v>190</v>
      </c>
      <c r="D391" s="1" t="n">
        <v>250404</v>
      </c>
      <c r="E391" s="0" t="s">
        <v>571</v>
      </c>
      <c r="F391" s="1" t="s">
        <v>21</v>
      </c>
    </row>
    <row r="392" customFormat="false" ht="12.8" hidden="false" customHeight="false" outlineLevel="0" collapsed="false">
      <c r="C392" s="0" t="n">
        <v>190</v>
      </c>
      <c r="D392" s="1" t="n">
        <v>250404</v>
      </c>
      <c r="E392" s="0" t="s">
        <v>572</v>
      </c>
      <c r="F392" s="1" t="s">
        <v>21</v>
      </c>
    </row>
    <row r="393" s="2" customFormat="true" ht="12.8" hidden="false" customHeight="false" outlineLevel="0" collapsed="false">
      <c r="B393" s="3"/>
      <c r="C393" s="2" t="n">
        <v>191</v>
      </c>
      <c r="D393" s="3" t="n">
        <v>250404</v>
      </c>
      <c r="E393" s="2" t="s">
        <v>573</v>
      </c>
      <c r="F393" s="3" t="s">
        <v>21</v>
      </c>
      <c r="G393" s="3" t="s">
        <v>574</v>
      </c>
      <c r="H393" s="3" t="n">
        <v>22</v>
      </c>
      <c r="I393" s="2" t="s">
        <v>570</v>
      </c>
      <c r="K393" s="2" t="s">
        <v>86</v>
      </c>
    </row>
    <row r="394" s="2" customFormat="true" ht="12.8" hidden="false" customHeight="false" outlineLevel="0" collapsed="false">
      <c r="B394" s="3"/>
      <c r="C394" s="2" t="n">
        <v>191</v>
      </c>
      <c r="D394" s="3" t="n">
        <v>250404</v>
      </c>
      <c r="E394" s="2" t="s">
        <v>307</v>
      </c>
      <c r="F394" s="3" t="s">
        <v>15</v>
      </c>
      <c r="G394" s="3"/>
      <c r="H394" s="3" t="n">
        <v>5</v>
      </c>
    </row>
    <row r="395" customFormat="false" ht="12.8" hidden="false" customHeight="false" outlineLevel="0" collapsed="false">
      <c r="C395" s="0" t="n">
        <v>192</v>
      </c>
      <c r="D395" s="1" t="n">
        <v>250406</v>
      </c>
      <c r="E395" s="0" t="s">
        <v>575</v>
      </c>
      <c r="F395" s="1" t="s">
        <v>21</v>
      </c>
      <c r="G395" s="1" t="s">
        <v>16</v>
      </c>
      <c r="H395" s="1" t="n">
        <v>25</v>
      </c>
      <c r="I395" s="0" t="s">
        <v>576</v>
      </c>
    </row>
    <row r="396" s="2" customFormat="true" ht="12.8" hidden="false" customHeight="false" outlineLevel="0" collapsed="false">
      <c r="B396" s="3"/>
      <c r="C396" s="2" t="n">
        <v>193</v>
      </c>
      <c r="D396" s="3" t="n">
        <v>250407</v>
      </c>
      <c r="E396" s="2" t="s">
        <v>577</v>
      </c>
      <c r="F396" s="3" t="s">
        <v>15</v>
      </c>
      <c r="G396" s="3" t="s">
        <v>578</v>
      </c>
      <c r="H396" s="3" t="n">
        <v>33</v>
      </c>
      <c r="J396" s="2" t="s">
        <v>579</v>
      </c>
      <c r="L396" s="2" t="s">
        <v>421</v>
      </c>
      <c r="M396" s="2" t="s">
        <v>580</v>
      </c>
    </row>
    <row r="397" s="2" customFormat="true" ht="12.8" hidden="false" customHeight="false" outlineLevel="0" collapsed="false">
      <c r="B397" s="3"/>
      <c r="C397" s="2" t="n">
        <v>193</v>
      </c>
      <c r="D397" s="3" t="n">
        <v>250407</v>
      </c>
      <c r="E397" s="2" t="s">
        <v>581</v>
      </c>
      <c r="F397" s="3" t="s">
        <v>21</v>
      </c>
      <c r="G397" s="3"/>
      <c r="H397" s="3"/>
    </row>
    <row r="398" s="2" customFormat="true" ht="12.8" hidden="false" customHeight="false" outlineLevel="0" collapsed="false">
      <c r="B398" s="3"/>
      <c r="C398" s="2" t="n">
        <v>193</v>
      </c>
      <c r="D398" s="3" t="n">
        <v>250407</v>
      </c>
      <c r="E398" s="2" t="s">
        <v>332</v>
      </c>
      <c r="F398" s="3"/>
      <c r="G398" s="3"/>
      <c r="H398" s="3"/>
    </row>
    <row r="399" s="2" customFormat="true" ht="12.8" hidden="false" customHeight="false" outlineLevel="0" collapsed="false">
      <c r="B399" s="3"/>
      <c r="C399" s="2" t="n">
        <v>193</v>
      </c>
      <c r="D399" s="3" t="n">
        <v>250407</v>
      </c>
      <c r="E399" s="2" t="s">
        <v>332</v>
      </c>
      <c r="F399" s="3"/>
      <c r="G399" s="3"/>
      <c r="H399" s="3"/>
    </row>
    <row r="400" s="2" customFormat="true" ht="12.8" hidden="false" customHeight="false" outlineLevel="0" collapsed="false">
      <c r="B400" s="3"/>
      <c r="C400" s="2" t="n">
        <v>193</v>
      </c>
      <c r="D400" s="3" t="n">
        <v>250407</v>
      </c>
      <c r="E400" s="2" t="s">
        <v>332</v>
      </c>
      <c r="F400" s="3"/>
      <c r="G400" s="3"/>
      <c r="H400" s="3"/>
    </row>
    <row r="401" s="2" customFormat="true" ht="12.8" hidden="false" customHeight="false" outlineLevel="0" collapsed="false">
      <c r="B401" s="3"/>
      <c r="C401" s="2" t="n">
        <v>193</v>
      </c>
      <c r="D401" s="3" t="n">
        <v>250407</v>
      </c>
      <c r="E401" s="2" t="s">
        <v>332</v>
      </c>
      <c r="F401" s="3"/>
      <c r="G401" s="3"/>
      <c r="H401" s="3"/>
    </row>
    <row r="402" s="2" customFormat="true" ht="12.8" hidden="false" customHeight="false" outlineLevel="0" collapsed="false">
      <c r="B402" s="3"/>
      <c r="C402" s="2" t="n">
        <v>193</v>
      </c>
      <c r="D402" s="3" t="n">
        <v>250407</v>
      </c>
      <c r="E402" s="2" t="s">
        <v>332</v>
      </c>
      <c r="F402" s="3"/>
      <c r="G402" s="3"/>
      <c r="H402" s="3"/>
    </row>
    <row r="403" customFormat="false" ht="12.8" hidden="false" customHeight="false" outlineLevel="0" collapsed="false">
      <c r="C403" s="0" t="n">
        <v>194</v>
      </c>
      <c r="D403" s="1" t="n">
        <v>250411</v>
      </c>
      <c r="E403" s="0" t="s">
        <v>582</v>
      </c>
      <c r="F403" s="1" t="s">
        <v>15</v>
      </c>
      <c r="G403" s="1" t="s">
        <v>25</v>
      </c>
      <c r="H403" s="1" t="s">
        <v>351</v>
      </c>
      <c r="I403" s="0" t="s">
        <v>583</v>
      </c>
      <c r="L403" s="10" t="s">
        <v>27</v>
      </c>
    </row>
    <row r="404" s="2" customFormat="true" ht="12.8" hidden="false" customHeight="false" outlineLevel="0" collapsed="false">
      <c r="B404" s="3"/>
      <c r="C404" s="2" t="n">
        <v>195</v>
      </c>
      <c r="D404" s="3" t="n">
        <v>250413</v>
      </c>
      <c r="E404" s="2" t="s">
        <v>584</v>
      </c>
      <c r="F404" s="3" t="s">
        <v>15</v>
      </c>
      <c r="G404" s="3" t="s">
        <v>25</v>
      </c>
      <c r="H404" s="3" t="n">
        <v>50</v>
      </c>
      <c r="J404" s="2" t="s">
        <v>105</v>
      </c>
      <c r="L404" s="2" t="s">
        <v>27</v>
      </c>
    </row>
    <row r="405" s="2" customFormat="true" ht="12.8" hidden="false" customHeight="false" outlineLevel="0" collapsed="false">
      <c r="B405" s="3"/>
      <c r="C405" s="2" t="n">
        <v>195</v>
      </c>
      <c r="D405" s="3" t="n">
        <v>250413</v>
      </c>
      <c r="E405" s="2" t="s">
        <v>585</v>
      </c>
      <c r="F405" s="3" t="s">
        <v>21</v>
      </c>
      <c r="G405" s="3"/>
      <c r="H405" s="3" t="n">
        <v>40</v>
      </c>
    </row>
    <row r="406" s="2" customFormat="true" ht="12.8" hidden="false" customHeight="false" outlineLevel="0" collapsed="false">
      <c r="B406" s="3"/>
      <c r="C406" s="2" t="n">
        <v>195</v>
      </c>
      <c r="D406" s="3" t="n">
        <v>250413</v>
      </c>
      <c r="E406" s="2" t="s">
        <v>332</v>
      </c>
      <c r="F406" s="3" t="s">
        <v>21</v>
      </c>
      <c r="G406" s="3"/>
      <c r="H406" s="3"/>
    </row>
    <row r="407" s="2" customFormat="true" ht="12.8" hidden="false" customHeight="false" outlineLevel="0" collapsed="false">
      <c r="B407" s="3"/>
      <c r="C407" s="2" t="n">
        <v>195</v>
      </c>
      <c r="D407" s="3" t="n">
        <v>250413</v>
      </c>
      <c r="E407" s="2" t="s">
        <v>332</v>
      </c>
      <c r="F407" s="3" t="s">
        <v>21</v>
      </c>
      <c r="G407" s="3"/>
      <c r="H407" s="3"/>
    </row>
    <row r="408" s="2" customFormat="true" ht="12.8" hidden="false" customHeight="false" outlineLevel="0" collapsed="false">
      <c r="B408" s="3"/>
      <c r="C408" s="2" t="n">
        <v>195</v>
      </c>
      <c r="D408" s="3" t="n">
        <v>250413</v>
      </c>
      <c r="E408" s="2" t="s">
        <v>332</v>
      </c>
      <c r="F408" s="3" t="s">
        <v>15</v>
      </c>
      <c r="G408" s="3"/>
      <c r="H408" s="3"/>
    </row>
    <row r="409" customFormat="false" ht="12.8" hidden="false" customHeight="false" outlineLevel="0" collapsed="false">
      <c r="C409" s="0" t="n">
        <v>196</v>
      </c>
      <c r="D409" s="1" t="n">
        <v>250413</v>
      </c>
      <c r="E409" s="0" t="s">
        <v>586</v>
      </c>
      <c r="F409" s="1" t="s">
        <v>15</v>
      </c>
      <c r="G409" s="1" t="s">
        <v>25</v>
      </c>
      <c r="H409" s="1" t="n">
        <v>50</v>
      </c>
      <c r="J409" s="0" t="s">
        <v>459</v>
      </c>
      <c r="L409" s="0" t="s">
        <v>27</v>
      </c>
    </row>
    <row r="410" customFormat="false" ht="12.8" hidden="false" customHeight="false" outlineLevel="0" collapsed="false">
      <c r="C410" s="0" t="n">
        <v>196</v>
      </c>
      <c r="D410" s="1" t="n">
        <v>250413</v>
      </c>
      <c r="E410" s="0" t="s">
        <v>587</v>
      </c>
      <c r="F410" s="1" t="s">
        <v>21</v>
      </c>
      <c r="H410" s="1" t="n">
        <v>40</v>
      </c>
    </row>
    <row r="411" customFormat="false" ht="12.8" hidden="false" customHeight="false" outlineLevel="0" collapsed="false">
      <c r="C411" s="0" t="n">
        <v>196</v>
      </c>
      <c r="D411" s="1" t="n">
        <v>250413</v>
      </c>
      <c r="E411" s="0" t="s">
        <v>588</v>
      </c>
      <c r="F411" s="1" t="s">
        <v>15</v>
      </c>
    </row>
    <row r="412" customFormat="false" ht="12.8" hidden="false" customHeight="false" outlineLevel="0" collapsed="false">
      <c r="C412" s="0" t="n">
        <v>196</v>
      </c>
      <c r="D412" s="1" t="n">
        <v>250413</v>
      </c>
      <c r="E412" s="0" t="s">
        <v>589</v>
      </c>
      <c r="F412" s="1" t="s">
        <v>21</v>
      </c>
    </row>
    <row r="413" customFormat="false" ht="12.8" hidden="false" customHeight="false" outlineLevel="0" collapsed="false">
      <c r="C413" s="0" t="n">
        <v>196</v>
      </c>
      <c r="D413" s="1" t="n">
        <v>250413</v>
      </c>
      <c r="E413" s="0" t="s">
        <v>590</v>
      </c>
      <c r="F413" s="1" t="s">
        <v>21</v>
      </c>
    </row>
    <row r="414" customFormat="false" ht="12.8" hidden="false" customHeight="false" outlineLevel="0" collapsed="false">
      <c r="C414" s="0" t="n">
        <v>196</v>
      </c>
      <c r="D414" s="1" t="n">
        <v>250413</v>
      </c>
      <c r="E414" s="0" t="s">
        <v>591</v>
      </c>
      <c r="F414" s="1" t="s">
        <v>15</v>
      </c>
    </row>
    <row r="415" s="2" customFormat="true" ht="12.8" hidden="false" customHeight="false" outlineLevel="0" collapsed="false">
      <c r="B415" s="3"/>
      <c r="C415" s="2" t="n">
        <v>197</v>
      </c>
      <c r="D415" s="3" t="n">
        <v>250413</v>
      </c>
      <c r="E415" s="2" t="s">
        <v>592</v>
      </c>
      <c r="F415" s="3" t="s">
        <v>15</v>
      </c>
      <c r="G415" s="3"/>
      <c r="H415" s="3"/>
      <c r="I415" s="2" t="s">
        <v>593</v>
      </c>
      <c r="L415" s="2" t="s">
        <v>27</v>
      </c>
    </row>
    <row r="416" s="2" customFormat="true" ht="12.8" hidden="false" customHeight="false" outlineLevel="0" collapsed="false">
      <c r="B416" s="3"/>
      <c r="C416" s="2" t="n">
        <v>197</v>
      </c>
      <c r="D416" s="3" t="n">
        <v>250413</v>
      </c>
      <c r="E416" s="2" t="s">
        <v>594</v>
      </c>
      <c r="F416" s="3" t="s">
        <v>21</v>
      </c>
      <c r="G416" s="3"/>
      <c r="H416" s="3"/>
    </row>
    <row r="417" s="2" customFormat="true" ht="12.8" hidden="false" customHeight="false" outlineLevel="0" collapsed="false">
      <c r="B417" s="3"/>
      <c r="C417" s="2" t="n">
        <v>197</v>
      </c>
      <c r="D417" s="3" t="n">
        <v>250413</v>
      </c>
      <c r="E417" s="2" t="s">
        <v>332</v>
      </c>
      <c r="F417" s="3"/>
      <c r="G417" s="3"/>
      <c r="H417" s="3"/>
    </row>
    <row r="418" customFormat="false" ht="12.8" hidden="false" customHeight="false" outlineLevel="0" collapsed="false">
      <c r="C418" s="0" t="n">
        <v>198</v>
      </c>
      <c r="D418" s="1" t="n">
        <v>250413</v>
      </c>
      <c r="E418" s="0" t="s">
        <v>595</v>
      </c>
      <c r="F418" s="1" t="s">
        <v>15</v>
      </c>
      <c r="G418" s="1" t="s">
        <v>25</v>
      </c>
      <c r="H418" s="1" t="n">
        <v>35</v>
      </c>
      <c r="K418" s="0" t="s">
        <v>155</v>
      </c>
      <c r="L418" s="0" t="s">
        <v>27</v>
      </c>
    </row>
    <row r="419" customFormat="false" ht="12.8" hidden="false" customHeight="false" outlineLevel="0" collapsed="false">
      <c r="C419" s="0" t="n">
        <v>198</v>
      </c>
      <c r="D419" s="1" t="n">
        <v>250413</v>
      </c>
      <c r="E419" s="0" t="s">
        <v>596</v>
      </c>
      <c r="F419" s="1" t="s">
        <v>15</v>
      </c>
      <c r="H419" s="1" t="n">
        <v>7</v>
      </c>
    </row>
    <row r="420" s="2" customFormat="true" ht="12.8" hidden="false" customHeight="false" outlineLevel="0" collapsed="false">
      <c r="B420" s="3"/>
      <c r="C420" s="2" t="n">
        <v>199</v>
      </c>
      <c r="D420" s="3" t="n">
        <v>250422</v>
      </c>
      <c r="E420" s="2" t="s">
        <v>597</v>
      </c>
      <c r="F420" s="3" t="s">
        <v>15</v>
      </c>
      <c r="G420" s="3" t="s">
        <v>25</v>
      </c>
      <c r="H420" s="3" t="n">
        <v>21</v>
      </c>
      <c r="I420" s="2" t="s">
        <v>536</v>
      </c>
      <c r="L420" s="2" t="s">
        <v>27</v>
      </c>
    </row>
    <row r="421" customFormat="false" ht="12.8" hidden="false" customHeight="false" outlineLevel="0" collapsed="false">
      <c r="C421" s="0" t="n">
        <v>200</v>
      </c>
      <c r="D421" s="1" t="n">
        <v>250422</v>
      </c>
      <c r="E421" s="0" t="s">
        <v>598</v>
      </c>
      <c r="F421" s="1" t="s">
        <v>15</v>
      </c>
      <c r="G421" s="1" t="s">
        <v>25</v>
      </c>
      <c r="H421" s="1" t="n">
        <v>32</v>
      </c>
      <c r="I421" s="0" t="s">
        <v>599</v>
      </c>
      <c r="L421" s="0" t="s">
        <v>52</v>
      </c>
    </row>
    <row r="422" s="2" customFormat="true" ht="12.8" hidden="false" customHeight="false" outlineLevel="0" collapsed="false">
      <c r="B422" s="3"/>
      <c r="C422" s="2" t="n">
        <v>201</v>
      </c>
      <c r="D422" s="3" t="n">
        <v>250423</v>
      </c>
      <c r="E422" s="2" t="s">
        <v>586</v>
      </c>
      <c r="F422" s="3" t="s">
        <v>15</v>
      </c>
      <c r="G422" s="3" t="s">
        <v>25</v>
      </c>
      <c r="H422" s="3" t="n">
        <v>21</v>
      </c>
      <c r="J422" s="2" t="s">
        <v>600</v>
      </c>
      <c r="L422" s="2" t="s">
        <v>27</v>
      </c>
    </row>
    <row r="423" s="2" customFormat="true" ht="12.8" hidden="false" customHeight="false" outlineLevel="0" collapsed="false">
      <c r="B423" s="3"/>
      <c r="C423" s="2" t="n">
        <v>201</v>
      </c>
      <c r="D423" s="3" t="n">
        <v>250423</v>
      </c>
      <c r="E423" s="2" t="s">
        <v>601</v>
      </c>
      <c r="F423" s="3" t="s">
        <v>15</v>
      </c>
      <c r="G423" s="3"/>
      <c r="H423" s="3"/>
    </row>
    <row r="424" customFormat="false" ht="12.8" hidden="false" customHeight="false" outlineLevel="0" collapsed="false">
      <c r="C424" s="0" t="n">
        <v>202</v>
      </c>
      <c r="D424" s="1" t="n">
        <v>250518</v>
      </c>
      <c r="E424" s="0" t="s">
        <v>602</v>
      </c>
      <c r="F424" s="1" t="s">
        <v>15</v>
      </c>
      <c r="G424" s="1" t="s">
        <v>25</v>
      </c>
      <c r="H424" s="1" t="n">
        <v>17</v>
      </c>
      <c r="I424" s="0" t="s">
        <v>603</v>
      </c>
      <c r="L424" s="0" t="s">
        <v>52</v>
      </c>
    </row>
    <row r="425" s="2" customFormat="true" ht="12.8" hidden="false" customHeight="false" outlineLevel="0" collapsed="false">
      <c r="B425" s="3"/>
      <c r="C425" s="2" t="n">
        <v>203</v>
      </c>
      <c r="D425" s="3" t="n">
        <v>250628</v>
      </c>
      <c r="E425" s="2" t="s">
        <v>604</v>
      </c>
      <c r="F425" s="3" t="s">
        <v>15</v>
      </c>
      <c r="G425" s="3" t="s">
        <v>25</v>
      </c>
      <c r="H425" s="3" t="n">
        <v>40</v>
      </c>
      <c r="I425" s="2" t="s">
        <v>561</v>
      </c>
      <c r="J425" s="2" t="s">
        <v>105</v>
      </c>
      <c r="L425" s="2" t="s">
        <v>27</v>
      </c>
    </row>
    <row r="426" s="2" customFormat="true" ht="12.8" hidden="false" customHeight="false" outlineLevel="0" collapsed="false">
      <c r="B426" s="3"/>
      <c r="C426" s="2" t="n">
        <v>203</v>
      </c>
      <c r="D426" s="3" t="n">
        <v>250628</v>
      </c>
      <c r="E426" s="2" t="s">
        <v>605</v>
      </c>
      <c r="F426" s="3" t="s">
        <v>21</v>
      </c>
      <c r="G426" s="3"/>
      <c r="H426" s="3"/>
    </row>
    <row r="427" customFormat="false" ht="12.8" hidden="false" customHeight="false" outlineLevel="0" collapsed="false">
      <c r="C427" s="0" t="n">
        <v>204</v>
      </c>
      <c r="D427" s="1" t="n">
        <v>250725</v>
      </c>
      <c r="E427" s="0" t="s">
        <v>606</v>
      </c>
      <c r="F427" s="1" t="s">
        <v>21</v>
      </c>
      <c r="G427" s="1" t="s">
        <v>578</v>
      </c>
      <c r="H427" s="1" t="n">
        <v>24</v>
      </c>
      <c r="I427" s="0" t="s">
        <v>607</v>
      </c>
      <c r="K427" s="0" t="s">
        <v>86</v>
      </c>
    </row>
    <row r="428" s="2" customFormat="true" ht="12.8" hidden="false" customHeight="false" outlineLevel="0" collapsed="false">
      <c r="B428" s="3"/>
      <c r="C428" s="2" t="n">
        <v>205</v>
      </c>
      <c r="D428" s="3" t="n">
        <v>250725</v>
      </c>
      <c r="E428" s="2" t="s">
        <v>608</v>
      </c>
      <c r="F428" s="3" t="s">
        <v>15</v>
      </c>
      <c r="G428" s="3" t="s">
        <v>609</v>
      </c>
      <c r="H428" s="3" t="n">
        <v>24</v>
      </c>
      <c r="I428" s="2" t="s">
        <v>554</v>
      </c>
      <c r="J428" s="2" t="s">
        <v>551</v>
      </c>
      <c r="L428" s="2" t="s">
        <v>564</v>
      </c>
    </row>
    <row r="429" customFormat="false" ht="12.8" hidden="false" customHeight="false" outlineLevel="0" collapsed="false">
      <c r="C429" s="0" t="n">
        <v>206</v>
      </c>
      <c r="D429" s="1" t="n">
        <v>250816</v>
      </c>
      <c r="E429" s="0" t="s">
        <v>610</v>
      </c>
      <c r="F429" s="1" t="s">
        <v>21</v>
      </c>
      <c r="G429" s="1" t="s">
        <v>25</v>
      </c>
      <c r="H429" s="1" t="n">
        <v>21</v>
      </c>
      <c r="I429" s="0" t="s">
        <v>611</v>
      </c>
      <c r="L429" s="0" t="s">
        <v>302</v>
      </c>
    </row>
    <row r="430" s="2" customFormat="true" ht="12.8" hidden="false" customHeight="false" outlineLevel="0" collapsed="false">
      <c r="B430" s="3"/>
      <c r="C430" s="2" t="n">
        <v>207</v>
      </c>
      <c r="D430" s="3" t="n">
        <v>250820</v>
      </c>
      <c r="E430" s="2" t="s">
        <v>612</v>
      </c>
      <c r="F430" s="3" t="s">
        <v>15</v>
      </c>
      <c r="G430" s="3" t="s">
        <v>16</v>
      </c>
      <c r="H430" s="3" t="n">
        <v>25</v>
      </c>
      <c r="I430" s="2" t="s">
        <v>613</v>
      </c>
      <c r="L430" s="2" t="s">
        <v>52</v>
      </c>
    </row>
    <row r="431" customFormat="false" ht="12.8" hidden="false" customHeight="false" outlineLevel="0" collapsed="false">
      <c r="C431" s="0" t="n">
        <v>208</v>
      </c>
      <c r="D431" s="1" t="n">
        <v>250907</v>
      </c>
      <c r="E431" s="0" t="s">
        <v>614</v>
      </c>
      <c r="F431" s="1" t="s">
        <v>15</v>
      </c>
      <c r="G431" s="1" t="s">
        <v>25</v>
      </c>
      <c r="H431" s="1" t="n">
        <v>27</v>
      </c>
      <c r="I431" s="0" t="s">
        <v>413</v>
      </c>
      <c r="L431" s="0" t="s">
        <v>52</v>
      </c>
    </row>
    <row r="432" s="2" customFormat="true" ht="12.8" hidden="false" customHeight="false" outlineLevel="0" collapsed="false">
      <c r="B432" s="3"/>
      <c r="C432" s="2" t="n">
        <v>209</v>
      </c>
      <c r="D432" s="3" t="n">
        <v>251109</v>
      </c>
      <c r="E432" s="2" t="s">
        <v>615</v>
      </c>
      <c r="F432" s="3" t="s">
        <v>15</v>
      </c>
      <c r="G432" s="3" t="s">
        <v>25</v>
      </c>
      <c r="H432" s="3" t="n">
        <v>25</v>
      </c>
      <c r="I432" s="2" t="s">
        <v>616</v>
      </c>
      <c r="J432" s="2" t="s">
        <v>147</v>
      </c>
      <c r="L432" s="2" t="s">
        <v>27</v>
      </c>
    </row>
    <row r="433" customFormat="false" ht="12.8" hidden="false" customHeight="false" outlineLevel="0" collapsed="false">
      <c r="C433" s="0" t="n">
        <v>210</v>
      </c>
      <c r="D433" s="1" t="n">
        <v>251129</v>
      </c>
      <c r="E433" s="0" t="s">
        <v>617</v>
      </c>
      <c r="F433" s="1" t="s">
        <v>21</v>
      </c>
      <c r="G433" s="1" t="s">
        <v>16</v>
      </c>
      <c r="H433" s="1" t="n">
        <v>18</v>
      </c>
      <c r="I433" s="0" t="s">
        <v>618</v>
      </c>
      <c r="K433" s="0" t="s">
        <v>86</v>
      </c>
      <c r="L433" s="0" t="s">
        <v>619</v>
      </c>
    </row>
    <row r="434" customFormat="false" ht="12.8" hidden="false" customHeight="false" outlineLevel="0" collapsed="false">
      <c r="C434" s="0" t="n">
        <v>210</v>
      </c>
      <c r="D434" s="1" t="n">
        <v>251129</v>
      </c>
      <c r="E434" s="0" t="s">
        <v>620</v>
      </c>
      <c r="F434" s="1" t="s">
        <v>15</v>
      </c>
    </row>
    <row r="435" s="2" customFormat="true" ht="12.8" hidden="false" customHeight="false" outlineLevel="0" collapsed="false">
      <c r="A435" s="2" t="n">
        <f aca="false">COUNT(C379:C435)</f>
        <v>57</v>
      </c>
      <c r="B435" s="3" t="n">
        <v>1825</v>
      </c>
      <c r="C435" s="2" t="n">
        <v>211</v>
      </c>
      <c r="D435" s="3" t="n">
        <v>251129</v>
      </c>
      <c r="E435" s="2" t="s">
        <v>621</v>
      </c>
      <c r="F435" s="3" t="s">
        <v>15</v>
      </c>
      <c r="G435" s="3" t="s">
        <v>25</v>
      </c>
      <c r="H435" s="3" t="n">
        <v>21</v>
      </c>
      <c r="L435" s="2" t="s">
        <v>27</v>
      </c>
    </row>
    <row r="436" customFormat="false" ht="12.8" hidden="false" customHeight="false" outlineLevel="0" collapsed="false">
      <c r="B436" s="1" t="n">
        <v>1826</v>
      </c>
      <c r="C436" s="0" t="n">
        <v>212</v>
      </c>
      <c r="D436" s="1" t="n">
        <v>260313</v>
      </c>
      <c r="E436" s="0" t="s">
        <v>622</v>
      </c>
      <c r="F436" s="1" t="s">
        <v>15</v>
      </c>
      <c r="G436" s="1" t="s">
        <v>25</v>
      </c>
      <c r="H436" s="1" t="s">
        <v>424</v>
      </c>
      <c r="I436" s="0" t="s">
        <v>538</v>
      </c>
      <c r="L436" s="0" t="s">
        <v>52</v>
      </c>
    </row>
    <row r="437" s="2" customFormat="true" ht="12.8" hidden="false" customHeight="false" outlineLevel="0" collapsed="false">
      <c r="B437" s="3"/>
      <c r="C437" s="2" t="n">
        <v>213</v>
      </c>
      <c r="D437" s="3" t="n">
        <v>260420</v>
      </c>
      <c r="E437" s="2" t="s">
        <v>623</v>
      </c>
      <c r="F437" s="3" t="s">
        <v>15</v>
      </c>
      <c r="G437" s="3" t="s">
        <v>25</v>
      </c>
      <c r="H437" s="3" t="n">
        <v>25</v>
      </c>
      <c r="I437" s="2" t="s">
        <v>624</v>
      </c>
      <c r="L437" s="2" t="s">
        <v>52</v>
      </c>
    </row>
    <row r="438" customFormat="false" ht="12.8" hidden="false" customHeight="false" outlineLevel="0" collapsed="false">
      <c r="C438" s="0" t="n">
        <v>214</v>
      </c>
      <c r="D438" s="1" t="n">
        <v>260414</v>
      </c>
      <c r="E438" s="0" t="s">
        <v>625</v>
      </c>
      <c r="F438" s="1" t="s">
        <v>15</v>
      </c>
      <c r="G438" s="1" t="s">
        <v>25</v>
      </c>
      <c r="H438" s="1" t="n">
        <v>26</v>
      </c>
      <c r="I438" s="0" t="s">
        <v>123</v>
      </c>
      <c r="L438" s="0" t="s">
        <v>52</v>
      </c>
    </row>
    <row r="439" s="2" customFormat="true" ht="12.8" hidden="false" customHeight="false" outlineLevel="0" collapsed="false">
      <c r="B439" s="3"/>
      <c r="C439" s="2" t="n">
        <v>215</v>
      </c>
      <c r="D439" s="3" t="n">
        <v>260511</v>
      </c>
      <c r="E439" s="2" t="s">
        <v>626</v>
      </c>
      <c r="F439" s="3" t="s">
        <v>15</v>
      </c>
      <c r="G439" s="3" t="s">
        <v>25</v>
      </c>
      <c r="H439" s="3" t="n">
        <v>27</v>
      </c>
      <c r="I439" s="2" t="s">
        <v>627</v>
      </c>
      <c r="L439" s="2" t="s">
        <v>27</v>
      </c>
    </row>
    <row r="440" customFormat="false" ht="12.8" hidden="false" customHeight="false" outlineLevel="0" collapsed="false">
      <c r="C440" s="0" t="n">
        <v>216</v>
      </c>
      <c r="D440" s="1" t="n">
        <v>260511</v>
      </c>
      <c r="E440" s="0" t="s">
        <v>628</v>
      </c>
      <c r="F440" s="1" t="s">
        <v>15</v>
      </c>
      <c r="G440" s="1" t="s">
        <v>25</v>
      </c>
      <c r="H440" s="1" t="n">
        <v>29</v>
      </c>
      <c r="J440" s="0" t="s">
        <v>551</v>
      </c>
      <c r="L440" s="0" t="s">
        <v>27</v>
      </c>
    </row>
    <row r="441" s="2" customFormat="true" ht="12.8" hidden="false" customHeight="false" outlineLevel="0" collapsed="false">
      <c r="B441" s="3"/>
      <c r="C441" s="2" t="n">
        <v>217</v>
      </c>
      <c r="D441" s="3" t="n">
        <v>260511</v>
      </c>
      <c r="E441" s="2" t="s">
        <v>629</v>
      </c>
      <c r="F441" s="3" t="s">
        <v>15</v>
      </c>
      <c r="G441" s="3" t="s">
        <v>25</v>
      </c>
      <c r="H441" s="3" t="n">
        <v>19</v>
      </c>
      <c r="I441" s="2" t="s">
        <v>630</v>
      </c>
      <c r="J441" s="2" t="s">
        <v>551</v>
      </c>
      <c r="L441" s="2" t="s">
        <v>52</v>
      </c>
    </row>
    <row r="442" customFormat="false" ht="12.8" hidden="false" customHeight="false" outlineLevel="0" collapsed="false">
      <c r="C442" s="0" t="n">
        <v>218</v>
      </c>
      <c r="D442" s="1" t="n">
        <v>260511</v>
      </c>
      <c r="E442" s="0" t="s">
        <v>631</v>
      </c>
      <c r="F442" s="1" t="s">
        <v>15</v>
      </c>
      <c r="G442" s="1" t="s">
        <v>25</v>
      </c>
      <c r="H442" s="1" t="n">
        <v>33</v>
      </c>
      <c r="I442" s="0" t="s">
        <v>627</v>
      </c>
      <c r="K442" s="0" t="s">
        <v>17</v>
      </c>
      <c r="L442" s="0" t="s">
        <v>27</v>
      </c>
    </row>
    <row r="443" s="2" customFormat="true" ht="12.8" hidden="false" customHeight="false" outlineLevel="0" collapsed="false">
      <c r="B443" s="3"/>
      <c r="C443" s="2" t="n">
        <v>219</v>
      </c>
      <c r="D443" s="3" t="n">
        <v>260511</v>
      </c>
      <c r="E443" s="2" t="s">
        <v>632</v>
      </c>
      <c r="F443" s="3" t="s">
        <v>15</v>
      </c>
      <c r="G443" s="3" t="s">
        <v>633</v>
      </c>
      <c r="H443" s="3" t="n">
        <v>25</v>
      </c>
      <c r="I443" s="2" t="s">
        <v>123</v>
      </c>
      <c r="L443" s="2" t="s">
        <v>52</v>
      </c>
    </row>
    <row r="444" customFormat="false" ht="12.8" hidden="false" customHeight="false" outlineLevel="0" collapsed="false">
      <c r="C444" s="0" t="n">
        <v>220</v>
      </c>
      <c r="D444" s="1" t="n">
        <v>260605</v>
      </c>
      <c r="E444" s="0" t="s">
        <v>634</v>
      </c>
      <c r="F444" s="1" t="s">
        <v>21</v>
      </c>
      <c r="G444" s="1" t="s">
        <v>635</v>
      </c>
      <c r="H444" s="1" t="n">
        <v>24</v>
      </c>
      <c r="I444" s="0" t="s">
        <v>636</v>
      </c>
      <c r="K444" s="0" t="s">
        <v>86</v>
      </c>
      <c r="L444" s="0" t="s">
        <v>302</v>
      </c>
    </row>
    <row r="445" s="2" customFormat="true" ht="12.8" hidden="false" customHeight="false" outlineLevel="0" collapsed="false">
      <c r="B445" s="3"/>
      <c r="C445" s="2" t="n">
        <v>221</v>
      </c>
      <c r="D445" s="3" t="n">
        <v>260708</v>
      </c>
      <c r="E445" s="2" t="s">
        <v>460</v>
      </c>
      <c r="F445" s="3" t="s">
        <v>15</v>
      </c>
      <c r="G445" s="3" t="s">
        <v>25</v>
      </c>
      <c r="H445" s="3" t="n">
        <v>34</v>
      </c>
      <c r="I445" s="2" t="s">
        <v>367</v>
      </c>
      <c r="L445" s="2" t="s">
        <v>27</v>
      </c>
      <c r="M445" s="2" t="s">
        <v>637</v>
      </c>
    </row>
    <row r="446" customFormat="false" ht="12.8" hidden="false" customHeight="false" outlineLevel="0" collapsed="false">
      <c r="C446" s="0" t="n">
        <v>222</v>
      </c>
      <c r="D446" s="1" t="n">
        <v>260708</v>
      </c>
      <c r="E446" s="0" t="s">
        <v>638</v>
      </c>
      <c r="F446" s="1" t="s">
        <v>15</v>
      </c>
      <c r="G446" s="1" t="s">
        <v>25</v>
      </c>
      <c r="H446" s="1" t="n">
        <v>38</v>
      </c>
      <c r="I446" s="0" t="s">
        <v>367</v>
      </c>
      <c r="L446" s="0" t="s">
        <v>580</v>
      </c>
      <c r="M446" s="0" t="s">
        <v>637</v>
      </c>
    </row>
    <row r="447" s="2" customFormat="true" ht="12.8" hidden="false" customHeight="false" outlineLevel="0" collapsed="false">
      <c r="B447" s="3"/>
      <c r="C447" s="2" t="n">
        <v>223</v>
      </c>
      <c r="D447" s="3" t="n">
        <v>260811</v>
      </c>
      <c r="E447" s="2" t="s">
        <v>639</v>
      </c>
      <c r="F447" s="3" t="s">
        <v>15</v>
      </c>
      <c r="G447" s="3" t="s">
        <v>16</v>
      </c>
      <c r="H447" s="3" t="n">
        <v>26</v>
      </c>
      <c r="L447" s="2" t="s">
        <v>640</v>
      </c>
    </row>
    <row r="448" customFormat="false" ht="12.8" hidden="false" customHeight="false" outlineLevel="0" collapsed="false">
      <c r="C448" s="0" t="n">
        <v>224</v>
      </c>
      <c r="D448" s="1" t="n">
        <v>260819</v>
      </c>
      <c r="E448" s="0" t="s">
        <v>641</v>
      </c>
      <c r="F448" s="1" t="s">
        <v>15</v>
      </c>
      <c r="G448" s="1" t="s">
        <v>633</v>
      </c>
      <c r="H448" s="1" t="n">
        <v>20</v>
      </c>
      <c r="I448" s="0" t="s">
        <v>642</v>
      </c>
      <c r="J448" s="0" t="s">
        <v>105</v>
      </c>
      <c r="L448" s="0" t="s">
        <v>108</v>
      </c>
    </row>
    <row r="449" s="2" customFormat="true" ht="12.8" hidden="false" customHeight="false" outlineLevel="0" collapsed="false">
      <c r="B449" s="3"/>
      <c r="C449" s="2" t="n">
        <v>225</v>
      </c>
      <c r="D449" s="3" t="n">
        <v>260904</v>
      </c>
      <c r="E449" s="2" t="s">
        <v>643</v>
      </c>
      <c r="F449" s="3" t="s">
        <v>15</v>
      </c>
      <c r="G449" s="3" t="s">
        <v>25</v>
      </c>
      <c r="H449" s="3" t="n">
        <v>25</v>
      </c>
      <c r="J449" s="2" t="s">
        <v>551</v>
      </c>
      <c r="L449" s="2" t="s">
        <v>27</v>
      </c>
    </row>
    <row r="450" s="2" customFormat="true" ht="12.8" hidden="false" customHeight="false" outlineLevel="0" collapsed="false">
      <c r="B450" s="3"/>
      <c r="C450" s="2" t="n">
        <v>225</v>
      </c>
      <c r="D450" s="3" t="n">
        <v>260904</v>
      </c>
      <c r="E450" s="2" t="s">
        <v>644</v>
      </c>
      <c r="F450" s="3" t="s">
        <v>21</v>
      </c>
      <c r="G450" s="3"/>
      <c r="H450" s="3"/>
    </row>
    <row r="451" s="2" customFormat="true" ht="12.8" hidden="false" customHeight="false" outlineLevel="0" collapsed="false">
      <c r="B451" s="3"/>
      <c r="C451" s="2" t="n">
        <v>225</v>
      </c>
      <c r="D451" s="3" t="n">
        <v>260904</v>
      </c>
      <c r="E451" s="2" t="s">
        <v>332</v>
      </c>
      <c r="F451" s="3" t="s">
        <v>15</v>
      </c>
      <c r="G451" s="3"/>
      <c r="H451" s="3"/>
    </row>
    <row r="452" customFormat="false" ht="12.8" hidden="false" customHeight="false" outlineLevel="0" collapsed="false">
      <c r="C452" s="0" t="n">
        <v>226</v>
      </c>
      <c r="D452" s="1" t="n">
        <v>261007</v>
      </c>
      <c r="E452" s="0" t="s">
        <v>645</v>
      </c>
      <c r="F452" s="1" t="s">
        <v>15</v>
      </c>
      <c r="G452" s="1" t="s">
        <v>25</v>
      </c>
      <c r="H452" s="1" t="n">
        <v>16</v>
      </c>
      <c r="I452" s="0" t="s">
        <v>536</v>
      </c>
      <c r="L452" s="0" t="s">
        <v>108</v>
      </c>
    </row>
    <row r="453" s="2" customFormat="true" ht="12.8" hidden="false" customHeight="false" outlineLevel="0" collapsed="false">
      <c r="B453" s="3"/>
      <c r="C453" s="2" t="n">
        <v>227</v>
      </c>
      <c r="D453" s="3" t="n">
        <v>261101</v>
      </c>
      <c r="E453" s="2" t="s">
        <v>646</v>
      </c>
      <c r="F453" s="3" t="s">
        <v>15</v>
      </c>
      <c r="G453" s="3" t="s">
        <v>25</v>
      </c>
      <c r="H453" s="3" t="n">
        <v>25</v>
      </c>
      <c r="I453" s="2" t="s">
        <v>647</v>
      </c>
      <c r="L453" s="2" t="s">
        <v>66</v>
      </c>
    </row>
    <row r="454" customFormat="false" ht="12.8" hidden="false" customHeight="false" outlineLevel="0" collapsed="false">
      <c r="C454" s="0" t="n">
        <v>228</v>
      </c>
      <c r="D454" s="1" t="n">
        <v>261111</v>
      </c>
      <c r="E454" s="0" t="s">
        <v>648</v>
      </c>
      <c r="F454" s="1" t="s">
        <v>15</v>
      </c>
      <c r="G454" s="1" t="s">
        <v>25</v>
      </c>
      <c r="H454" s="1" t="n">
        <v>30</v>
      </c>
      <c r="K454" s="0" t="s">
        <v>86</v>
      </c>
      <c r="L454" s="0" t="s">
        <v>27</v>
      </c>
    </row>
    <row r="455" customFormat="false" ht="12.8" hidden="false" customHeight="false" outlineLevel="0" collapsed="false">
      <c r="C455" s="0" t="n">
        <v>228</v>
      </c>
      <c r="D455" s="1" t="n">
        <v>261111</v>
      </c>
      <c r="E455" s="0" t="s">
        <v>649</v>
      </c>
      <c r="F455" s="1" t="s">
        <v>21</v>
      </c>
    </row>
    <row r="456" s="2" customFormat="true" ht="12.8" hidden="false" customHeight="false" outlineLevel="0" collapsed="false">
      <c r="A456" s="2" t="n">
        <f aca="false">COUNT(C436:C456)</f>
        <v>21</v>
      </c>
      <c r="B456" s="3" t="n">
        <v>1826</v>
      </c>
      <c r="C456" s="2" t="n">
        <v>229</v>
      </c>
      <c r="D456" s="3" t="n">
        <v>261223</v>
      </c>
      <c r="E456" s="2" t="s">
        <v>650</v>
      </c>
      <c r="F456" s="3" t="s">
        <v>15</v>
      </c>
      <c r="G456" s="3" t="s">
        <v>16</v>
      </c>
      <c r="H456" s="3" t="n">
        <v>16</v>
      </c>
      <c r="I456" s="2" t="s">
        <v>358</v>
      </c>
      <c r="L456" s="2" t="s">
        <v>52</v>
      </c>
    </row>
    <row r="457" customFormat="false" ht="12.8" hidden="false" customHeight="false" outlineLevel="0" collapsed="false">
      <c r="B457" s="1" t="n">
        <v>1827</v>
      </c>
      <c r="C457" s="0" t="n">
        <v>230</v>
      </c>
      <c r="D457" s="1" t="n">
        <v>270212</v>
      </c>
      <c r="E457" s="0" t="s">
        <v>651</v>
      </c>
      <c r="F457" s="1" t="s">
        <v>21</v>
      </c>
      <c r="G457" s="1" t="s">
        <v>652</v>
      </c>
      <c r="H457" s="1" t="n">
        <v>23</v>
      </c>
      <c r="I457" s="0" t="s">
        <v>653</v>
      </c>
      <c r="L457" s="0" t="s">
        <v>191</v>
      </c>
    </row>
    <row r="458" s="2" customFormat="true" ht="12.8" hidden="false" customHeight="false" outlineLevel="0" collapsed="false">
      <c r="B458" s="3"/>
      <c r="C458" s="2" t="n">
        <v>231</v>
      </c>
      <c r="D458" s="3" t="n">
        <v>270217</v>
      </c>
      <c r="E458" s="2" t="s">
        <v>654</v>
      </c>
      <c r="F458" s="3" t="s">
        <v>15</v>
      </c>
      <c r="G458" s="3" t="s">
        <v>25</v>
      </c>
      <c r="H458" s="3" t="n">
        <v>28</v>
      </c>
      <c r="I458" s="2" t="s">
        <v>653</v>
      </c>
      <c r="L458" s="2" t="s">
        <v>249</v>
      </c>
    </row>
    <row r="459" customFormat="false" ht="12.8" hidden="false" customHeight="false" outlineLevel="0" collapsed="false">
      <c r="C459" s="0" t="n">
        <v>232</v>
      </c>
      <c r="D459" s="1" t="n">
        <v>270403</v>
      </c>
      <c r="E459" s="0" t="s">
        <v>655</v>
      </c>
      <c r="F459" s="1" t="s">
        <v>15</v>
      </c>
      <c r="G459" s="1" t="s">
        <v>25</v>
      </c>
      <c r="H459" s="1" t="n">
        <v>26</v>
      </c>
      <c r="L459" s="0" t="s">
        <v>27</v>
      </c>
      <c r="M459" s="0" t="s">
        <v>52</v>
      </c>
    </row>
    <row r="460" customFormat="false" ht="12.8" hidden="false" customHeight="false" outlineLevel="0" collapsed="false">
      <c r="C460" s="0" t="n">
        <v>232</v>
      </c>
      <c r="D460" s="1" t="n">
        <v>270403</v>
      </c>
      <c r="E460" s="0" t="s">
        <v>656</v>
      </c>
      <c r="F460" s="1" t="s">
        <v>21</v>
      </c>
    </row>
    <row r="461" s="2" customFormat="true" ht="12.8" hidden="false" customHeight="false" outlineLevel="0" collapsed="false">
      <c r="B461" s="3"/>
      <c r="C461" s="2" t="n">
        <v>233</v>
      </c>
      <c r="D461" s="3" t="n">
        <v>270509</v>
      </c>
      <c r="E461" s="2" t="s">
        <v>657</v>
      </c>
      <c r="F461" s="3" t="s">
        <v>15</v>
      </c>
      <c r="G461" s="3" t="s">
        <v>25</v>
      </c>
      <c r="H461" s="3"/>
      <c r="I461" s="2" t="s">
        <v>658</v>
      </c>
      <c r="L461" s="2" t="s">
        <v>52</v>
      </c>
    </row>
    <row r="462" customFormat="false" ht="12.8" hidden="false" customHeight="false" outlineLevel="0" collapsed="false">
      <c r="C462" s="0" t="n">
        <v>234</v>
      </c>
      <c r="D462" s="1" t="n">
        <v>270616</v>
      </c>
      <c r="E462" s="0" t="s">
        <v>659</v>
      </c>
      <c r="F462" s="1" t="s">
        <v>15</v>
      </c>
      <c r="G462" s="1" t="s">
        <v>660</v>
      </c>
      <c r="H462" s="1" t="n">
        <v>26</v>
      </c>
      <c r="L462" s="0" t="s">
        <v>27</v>
      </c>
    </row>
    <row r="463" customFormat="false" ht="12.8" hidden="false" customHeight="false" outlineLevel="0" collapsed="false">
      <c r="C463" s="0" t="n">
        <v>234</v>
      </c>
      <c r="D463" s="1" t="n">
        <v>270616</v>
      </c>
      <c r="E463" s="0" t="s">
        <v>661</v>
      </c>
      <c r="F463" s="1" t="s">
        <v>21</v>
      </c>
    </row>
    <row r="464" s="2" customFormat="true" ht="12.8" hidden="false" customHeight="false" outlineLevel="0" collapsed="false">
      <c r="B464" s="3"/>
      <c r="C464" s="2" t="n">
        <v>235</v>
      </c>
      <c r="D464" s="3" t="n">
        <v>270724</v>
      </c>
      <c r="E464" s="2" t="s">
        <v>662</v>
      </c>
      <c r="F464" s="3" t="s">
        <v>15</v>
      </c>
      <c r="G464" s="3" t="s">
        <v>25</v>
      </c>
      <c r="H464" s="3" t="n">
        <v>23</v>
      </c>
      <c r="L464" s="2" t="s">
        <v>27</v>
      </c>
    </row>
    <row r="465" customFormat="false" ht="12.8" hidden="false" customHeight="false" outlineLevel="0" collapsed="false">
      <c r="C465" s="0" t="n">
        <v>236</v>
      </c>
      <c r="D465" s="1" t="n">
        <v>270724</v>
      </c>
      <c r="E465" s="0" t="s">
        <v>663</v>
      </c>
      <c r="F465" s="1" t="s">
        <v>15</v>
      </c>
      <c r="G465" s="1" t="s">
        <v>25</v>
      </c>
      <c r="H465" s="1" t="n">
        <v>21</v>
      </c>
      <c r="L465" s="0" t="s">
        <v>27</v>
      </c>
    </row>
    <row r="466" s="2" customFormat="true" ht="12.8" hidden="false" customHeight="false" outlineLevel="0" collapsed="false">
      <c r="B466" s="3"/>
      <c r="C466" s="2" t="n">
        <v>237</v>
      </c>
      <c r="D466" s="3" t="n">
        <v>271008</v>
      </c>
      <c r="E466" s="2" t="s">
        <v>664</v>
      </c>
      <c r="F466" s="3" t="s">
        <v>15</v>
      </c>
      <c r="G466" s="3" t="s">
        <v>16</v>
      </c>
      <c r="H466" s="3" t="n">
        <v>38</v>
      </c>
      <c r="K466" s="2" t="s">
        <v>155</v>
      </c>
      <c r="L466" s="2" t="s">
        <v>27</v>
      </c>
    </row>
    <row r="467" s="2" customFormat="true" ht="12.8" hidden="false" customHeight="false" outlineLevel="0" collapsed="false">
      <c r="B467" s="3"/>
      <c r="C467" s="2" t="n">
        <v>237</v>
      </c>
      <c r="D467" s="3" t="n">
        <v>271008</v>
      </c>
      <c r="E467" s="2" t="s">
        <v>665</v>
      </c>
      <c r="F467" s="3" t="s">
        <v>21</v>
      </c>
      <c r="G467" s="3"/>
      <c r="H467" s="3"/>
    </row>
    <row r="468" customFormat="false" ht="12.8" hidden="false" customHeight="false" outlineLevel="0" collapsed="false">
      <c r="C468" s="0" t="n">
        <v>238</v>
      </c>
      <c r="D468" s="1" t="n">
        <v>271008</v>
      </c>
      <c r="E468" s="0" t="s">
        <v>666</v>
      </c>
      <c r="F468" s="1" t="s">
        <v>15</v>
      </c>
      <c r="G468" s="1" t="s">
        <v>16</v>
      </c>
      <c r="H468" s="1" t="n">
        <v>21</v>
      </c>
      <c r="I468" s="0" t="s">
        <v>667</v>
      </c>
      <c r="L468" s="0" t="s">
        <v>108</v>
      </c>
    </row>
    <row r="469" s="2" customFormat="true" ht="12.8" hidden="false" customHeight="false" outlineLevel="0" collapsed="false">
      <c r="B469" s="3"/>
      <c r="C469" s="2" t="n">
        <v>239</v>
      </c>
      <c r="D469" s="3" t="n">
        <v>271031</v>
      </c>
      <c r="E469" s="2" t="s">
        <v>604</v>
      </c>
      <c r="F469" s="3" t="s">
        <v>15</v>
      </c>
      <c r="G469" s="3" t="s">
        <v>16</v>
      </c>
      <c r="H469" s="3" t="n">
        <v>17</v>
      </c>
      <c r="I469" s="2" t="s">
        <v>667</v>
      </c>
      <c r="J469" s="2" t="s">
        <v>668</v>
      </c>
      <c r="L469" s="2" t="s">
        <v>108</v>
      </c>
    </row>
    <row r="470" customFormat="false" ht="12.8" hidden="false" customHeight="false" outlineLevel="0" collapsed="false">
      <c r="C470" s="0" t="n">
        <v>240</v>
      </c>
      <c r="D470" s="1" t="n">
        <v>271101</v>
      </c>
      <c r="E470" s="0" t="s">
        <v>669</v>
      </c>
      <c r="F470" s="1" t="s">
        <v>15</v>
      </c>
      <c r="G470" s="1" t="s">
        <v>16</v>
      </c>
      <c r="H470" s="1" t="n">
        <v>36</v>
      </c>
      <c r="I470" s="0" t="s">
        <v>670</v>
      </c>
      <c r="L470" s="0" t="s">
        <v>66</v>
      </c>
    </row>
    <row r="471" s="2" customFormat="true" ht="12.8" hidden="false" customHeight="false" outlineLevel="0" collapsed="false">
      <c r="B471" s="3"/>
      <c r="C471" s="2" t="n">
        <v>241</v>
      </c>
      <c r="D471" s="3" t="n">
        <v>271113</v>
      </c>
      <c r="E471" s="2" t="s">
        <v>671</v>
      </c>
      <c r="F471" s="3" t="s">
        <v>15</v>
      </c>
      <c r="G471" s="3" t="s">
        <v>25</v>
      </c>
      <c r="H471" s="3" t="n">
        <v>30</v>
      </c>
      <c r="I471" s="2" t="s">
        <v>593</v>
      </c>
      <c r="J471" s="2" t="s">
        <v>105</v>
      </c>
    </row>
    <row r="472" s="2" customFormat="true" ht="12.8" hidden="false" customHeight="false" outlineLevel="0" collapsed="false">
      <c r="A472" s="2" t="n">
        <f aca="false">COUNT(C457:C472)</f>
        <v>16</v>
      </c>
      <c r="B472" s="3" t="n">
        <v>1827</v>
      </c>
      <c r="C472" s="2" t="n">
        <v>241</v>
      </c>
      <c r="D472" s="3" t="n">
        <v>281113</v>
      </c>
      <c r="E472" s="2" t="s">
        <v>672</v>
      </c>
      <c r="F472" s="3" t="s">
        <v>15</v>
      </c>
      <c r="G472" s="3" t="s">
        <v>25</v>
      </c>
      <c r="H472" s="3" t="n">
        <v>23</v>
      </c>
      <c r="I472" s="2" t="s">
        <v>593</v>
      </c>
      <c r="J472" s="2" t="s">
        <v>105</v>
      </c>
      <c r="L472" s="2" t="s">
        <v>108</v>
      </c>
    </row>
    <row r="473" customFormat="false" ht="12.8" hidden="false" customHeight="false" outlineLevel="0" collapsed="false">
      <c r="B473" s="1" t="n">
        <v>1828</v>
      </c>
      <c r="C473" s="0" t="n">
        <v>242</v>
      </c>
      <c r="D473" s="1" t="n">
        <v>280110</v>
      </c>
      <c r="E473" s="0" t="s">
        <v>673</v>
      </c>
      <c r="F473" s="1" t="s">
        <v>15</v>
      </c>
      <c r="G473" s="1" t="s">
        <v>633</v>
      </c>
      <c r="H473" s="1" t="n">
        <v>30</v>
      </c>
      <c r="I473" s="0" t="s">
        <v>674</v>
      </c>
      <c r="L473" s="0" t="s">
        <v>66</v>
      </c>
    </row>
    <row r="474" s="2" customFormat="true" ht="12.8" hidden="false" customHeight="false" outlineLevel="0" collapsed="false">
      <c r="B474" s="3"/>
      <c r="C474" s="2" t="n">
        <v>243</v>
      </c>
      <c r="D474" s="3" t="n">
        <v>280223</v>
      </c>
      <c r="E474" s="2" t="s">
        <v>675</v>
      </c>
      <c r="F474" s="3" t="s">
        <v>15</v>
      </c>
      <c r="G474" s="3" t="s">
        <v>25</v>
      </c>
      <c r="H474" s="3" t="s">
        <v>480</v>
      </c>
      <c r="I474" s="2" t="s">
        <v>676</v>
      </c>
      <c r="L474" s="2" t="s">
        <v>27</v>
      </c>
    </row>
    <row r="475" customFormat="false" ht="12.8" hidden="false" customHeight="false" outlineLevel="0" collapsed="false">
      <c r="C475" s="0" t="n">
        <v>244</v>
      </c>
      <c r="D475" s="1" t="n">
        <v>280417</v>
      </c>
      <c r="E475" s="0" t="s">
        <v>677</v>
      </c>
      <c r="F475" s="1" t="s">
        <v>15</v>
      </c>
      <c r="G475" s="1" t="s">
        <v>25</v>
      </c>
      <c r="H475" s="1" t="n">
        <v>28</v>
      </c>
      <c r="I475" s="0" t="s">
        <v>678</v>
      </c>
      <c r="L475" s="0" t="s">
        <v>27</v>
      </c>
    </row>
    <row r="476" s="2" customFormat="true" ht="12.8" hidden="false" customHeight="false" outlineLevel="0" collapsed="false">
      <c r="B476" s="3"/>
      <c r="C476" s="2" t="n">
        <v>245</v>
      </c>
      <c r="D476" s="3" t="n">
        <v>280420</v>
      </c>
      <c r="E476" s="2" t="s">
        <v>679</v>
      </c>
      <c r="F476" s="3" t="s">
        <v>15</v>
      </c>
      <c r="G476" s="3" t="s">
        <v>25</v>
      </c>
      <c r="H476" s="3" t="n">
        <v>26</v>
      </c>
      <c r="I476" s="2" t="s">
        <v>678</v>
      </c>
      <c r="L476" s="2" t="s">
        <v>27</v>
      </c>
    </row>
    <row r="477" customFormat="false" ht="12.8" hidden="false" customHeight="false" outlineLevel="0" collapsed="false">
      <c r="C477" s="0" t="n">
        <v>246</v>
      </c>
      <c r="D477" s="1" t="n">
        <v>280528</v>
      </c>
      <c r="E477" s="0" t="s">
        <v>680</v>
      </c>
      <c r="F477" s="1" t="s">
        <v>15</v>
      </c>
      <c r="G477" s="1" t="s">
        <v>25</v>
      </c>
      <c r="H477" s="1" t="n">
        <v>30</v>
      </c>
      <c r="J477" s="0" t="s">
        <v>551</v>
      </c>
      <c r="L477" s="0" t="s">
        <v>27</v>
      </c>
    </row>
    <row r="478" s="2" customFormat="true" ht="12.8" hidden="false" customHeight="false" outlineLevel="0" collapsed="false">
      <c r="B478" s="3"/>
      <c r="C478" s="2" t="n">
        <v>247</v>
      </c>
      <c r="D478" s="3" t="n">
        <v>280619</v>
      </c>
      <c r="E478" s="2" t="s">
        <v>681</v>
      </c>
      <c r="F478" s="3" t="s">
        <v>21</v>
      </c>
      <c r="G478" s="3" t="s">
        <v>16</v>
      </c>
      <c r="H478" s="3" t="n">
        <v>29</v>
      </c>
      <c r="I478" s="2" t="s">
        <v>682</v>
      </c>
      <c r="K478" s="2" t="s">
        <v>86</v>
      </c>
    </row>
    <row r="479" customFormat="false" ht="12.8" hidden="false" customHeight="false" outlineLevel="0" collapsed="false">
      <c r="C479" s="0" t="n">
        <v>248</v>
      </c>
      <c r="D479" s="1" t="n">
        <v>281107</v>
      </c>
      <c r="E479" s="0" t="s">
        <v>683</v>
      </c>
      <c r="F479" s="1" t="s">
        <v>15</v>
      </c>
      <c r="G479" s="1" t="s">
        <v>25</v>
      </c>
      <c r="H479" s="1" t="n">
        <v>55</v>
      </c>
      <c r="K479" s="0" t="s">
        <v>17</v>
      </c>
      <c r="L479" s="0" t="s">
        <v>27</v>
      </c>
    </row>
    <row r="480" s="2" customFormat="true" ht="12.8" hidden="false" customHeight="false" outlineLevel="0" collapsed="false">
      <c r="B480" s="3"/>
      <c r="C480" s="2" t="n">
        <v>249</v>
      </c>
      <c r="D480" s="3" t="n">
        <v>281108</v>
      </c>
      <c r="E480" s="2" t="s">
        <v>684</v>
      </c>
      <c r="F480" s="3" t="s">
        <v>15</v>
      </c>
      <c r="G480" s="3" t="s">
        <v>16</v>
      </c>
      <c r="H480" s="3" t="n">
        <v>44</v>
      </c>
      <c r="I480" s="2" t="s">
        <v>685</v>
      </c>
      <c r="K480" s="2" t="s">
        <v>17</v>
      </c>
      <c r="L480" s="2" t="s">
        <v>27</v>
      </c>
    </row>
    <row r="481" customFormat="false" ht="12.8" hidden="false" customHeight="false" outlineLevel="0" collapsed="false">
      <c r="C481" s="0" t="n">
        <v>250</v>
      </c>
      <c r="D481" s="1" t="n">
        <v>281124</v>
      </c>
      <c r="E481" s="0" t="s">
        <v>686</v>
      </c>
      <c r="F481" s="1" t="s">
        <v>15</v>
      </c>
      <c r="G481" s="1" t="s">
        <v>25</v>
      </c>
      <c r="H481" s="1" t="n">
        <v>26</v>
      </c>
      <c r="K481" s="0" t="s">
        <v>86</v>
      </c>
      <c r="L481" s="0" t="s">
        <v>687</v>
      </c>
    </row>
    <row r="482" customFormat="false" ht="12.8" hidden="false" customHeight="false" outlineLevel="0" collapsed="false">
      <c r="C482" s="0" t="n">
        <v>250</v>
      </c>
      <c r="D482" s="1" t="n">
        <v>281124</v>
      </c>
      <c r="E482" s="0" t="s">
        <v>408</v>
      </c>
      <c r="F482" s="1" t="s">
        <v>21</v>
      </c>
    </row>
    <row r="483" customFormat="false" ht="12.8" hidden="false" customHeight="false" outlineLevel="0" collapsed="false">
      <c r="C483" s="0" t="n">
        <v>250</v>
      </c>
      <c r="D483" s="1" t="n">
        <v>281124</v>
      </c>
      <c r="E483" s="0" t="s">
        <v>332</v>
      </c>
    </row>
    <row r="484" customFormat="false" ht="12.8" hidden="false" customHeight="false" outlineLevel="0" collapsed="false">
      <c r="C484" s="0" t="n">
        <v>250</v>
      </c>
      <c r="D484" s="1" t="n">
        <v>281124</v>
      </c>
      <c r="E484" s="0" t="s">
        <v>332</v>
      </c>
    </row>
    <row r="485" customFormat="false" ht="12.8" hidden="false" customHeight="false" outlineLevel="0" collapsed="false">
      <c r="C485" s="0" t="n">
        <v>250</v>
      </c>
      <c r="D485" s="1" t="n">
        <v>281124</v>
      </c>
      <c r="E485" s="0" t="s">
        <v>332</v>
      </c>
    </row>
    <row r="486" s="2" customFormat="true" ht="12.8" hidden="false" customHeight="false" outlineLevel="0" collapsed="false">
      <c r="B486" s="3"/>
      <c r="C486" s="2" t="n">
        <v>251</v>
      </c>
      <c r="D486" s="3" t="n">
        <v>281213</v>
      </c>
      <c r="E486" s="2" t="s">
        <v>688</v>
      </c>
      <c r="F486" s="3" t="s">
        <v>15</v>
      </c>
      <c r="G486" s="3" t="s">
        <v>25</v>
      </c>
      <c r="H486" s="3" t="n">
        <v>22</v>
      </c>
      <c r="I486" s="2" t="s">
        <v>689</v>
      </c>
      <c r="K486" s="2" t="s">
        <v>86</v>
      </c>
      <c r="L486" s="2" t="s">
        <v>27</v>
      </c>
    </row>
    <row r="487" customFormat="false" ht="12.8" hidden="false" customHeight="false" outlineLevel="0" collapsed="false">
      <c r="A487" s="0" t="n">
        <f aca="false">COUNT(C473:C487)</f>
        <v>15</v>
      </c>
      <c r="B487" s="1" t="n">
        <v>1828</v>
      </c>
      <c r="C487" s="0" t="n">
        <v>252</v>
      </c>
      <c r="D487" s="1" t="n">
        <v>281213</v>
      </c>
      <c r="E487" s="0" t="s">
        <v>690</v>
      </c>
      <c r="F487" s="1" t="s">
        <v>15</v>
      </c>
      <c r="G487" s="1" t="s">
        <v>25</v>
      </c>
      <c r="H487" s="1" t="n">
        <v>23</v>
      </c>
      <c r="I487" s="0" t="s">
        <v>689</v>
      </c>
      <c r="K487" s="0" t="s">
        <v>86</v>
      </c>
      <c r="L487" s="0" t="s">
        <v>27</v>
      </c>
    </row>
    <row r="488" s="2" customFormat="true" ht="12.8" hidden="false" customHeight="false" outlineLevel="0" collapsed="false">
      <c r="B488" s="3" t="n">
        <v>1829</v>
      </c>
      <c r="C488" s="2" t="n">
        <v>253</v>
      </c>
      <c r="D488" s="3" t="n">
        <v>290423</v>
      </c>
      <c r="E488" s="2" t="s">
        <v>691</v>
      </c>
      <c r="F488" s="3" t="s">
        <v>15</v>
      </c>
      <c r="G488" s="3" t="s">
        <v>25</v>
      </c>
      <c r="H488" s="3" t="s">
        <v>351</v>
      </c>
      <c r="I488" s="2" t="s">
        <v>689</v>
      </c>
      <c r="J488" s="2" t="s">
        <v>239</v>
      </c>
      <c r="L488" s="2" t="s">
        <v>27</v>
      </c>
    </row>
    <row r="489" customFormat="false" ht="12.8" hidden="false" customHeight="false" outlineLevel="0" collapsed="false">
      <c r="C489" s="0" t="n">
        <v>254</v>
      </c>
      <c r="D489" s="1" t="n">
        <v>290603</v>
      </c>
      <c r="E489" s="0" t="s">
        <v>692</v>
      </c>
      <c r="F489" s="1" t="s">
        <v>15</v>
      </c>
      <c r="G489" s="1" t="s">
        <v>578</v>
      </c>
      <c r="H489" s="1" t="n">
        <v>29</v>
      </c>
      <c r="J489" s="0" t="s">
        <v>70</v>
      </c>
      <c r="L489" s="0" t="s">
        <v>693</v>
      </c>
      <c r="M489" s="0" t="s">
        <v>694</v>
      </c>
    </row>
    <row r="490" customFormat="false" ht="12.8" hidden="false" customHeight="false" outlineLevel="0" collapsed="false">
      <c r="A490" s="0" t="n">
        <f aca="false">COUNT(C488:C490)</f>
        <v>3</v>
      </c>
      <c r="B490" s="1" t="n">
        <v>1829</v>
      </c>
      <c r="C490" s="0" t="n">
        <v>254</v>
      </c>
      <c r="D490" s="1" t="n">
        <v>290603</v>
      </c>
      <c r="E490" s="0" t="s">
        <v>695</v>
      </c>
      <c r="F490" s="1" t="s">
        <v>21</v>
      </c>
    </row>
    <row r="491" s="2" customFormat="true" ht="12.8" hidden="false" customHeight="false" outlineLevel="0" collapsed="false">
      <c r="B491" s="3" t="n">
        <v>1830</v>
      </c>
      <c r="C491" s="2" t="n">
        <v>255</v>
      </c>
      <c r="D491" s="3" t="n">
        <v>300109</v>
      </c>
      <c r="E491" s="2" t="s">
        <v>696</v>
      </c>
      <c r="F491" s="3" t="s">
        <v>15</v>
      </c>
      <c r="G491" s="3" t="s">
        <v>16</v>
      </c>
      <c r="H491" s="3" t="s">
        <v>351</v>
      </c>
      <c r="K491" s="2" t="s">
        <v>86</v>
      </c>
      <c r="L491" s="2" t="s">
        <v>27</v>
      </c>
    </row>
    <row r="492" customFormat="false" ht="12.8" hidden="false" customHeight="false" outlineLevel="0" collapsed="false">
      <c r="C492" s="0" t="n">
        <v>256</v>
      </c>
      <c r="D492" s="1" t="n">
        <v>300222</v>
      </c>
      <c r="E492" s="0" t="s">
        <v>697</v>
      </c>
      <c r="F492" s="1" t="s">
        <v>15</v>
      </c>
      <c r="G492" s="1" t="s">
        <v>25</v>
      </c>
      <c r="H492" s="1" t="n">
        <v>23</v>
      </c>
      <c r="J492" s="0" t="s">
        <v>551</v>
      </c>
      <c r="L492" s="0" t="s">
        <v>27</v>
      </c>
    </row>
    <row r="493" customFormat="false" ht="12.8" hidden="false" customHeight="false" outlineLevel="0" collapsed="false">
      <c r="C493" s="0" t="n">
        <v>256</v>
      </c>
      <c r="D493" s="1" t="n">
        <v>300222</v>
      </c>
      <c r="E493" s="0" t="s">
        <v>698</v>
      </c>
      <c r="F493" s="1" t="s">
        <v>21</v>
      </c>
    </row>
    <row r="494" customFormat="false" ht="12.8" hidden="false" customHeight="false" outlineLevel="0" collapsed="false">
      <c r="C494" s="0" t="n">
        <v>256</v>
      </c>
      <c r="D494" s="1" t="n">
        <v>300222</v>
      </c>
      <c r="E494" s="0" t="s">
        <v>332</v>
      </c>
    </row>
    <row r="495" s="2" customFormat="true" ht="12.8" hidden="false" customHeight="false" outlineLevel="0" collapsed="false">
      <c r="B495" s="3"/>
      <c r="C495" s="2" t="n">
        <v>257</v>
      </c>
      <c r="D495" s="3" t="n">
        <v>300721</v>
      </c>
      <c r="E495" s="2" t="s">
        <v>699</v>
      </c>
      <c r="F495" s="3" t="s">
        <v>15</v>
      </c>
      <c r="G495" s="3" t="s">
        <v>25</v>
      </c>
      <c r="H495" s="3" t="n">
        <v>20</v>
      </c>
      <c r="I495" s="2" t="s">
        <v>700</v>
      </c>
      <c r="K495" s="2" t="s">
        <v>86</v>
      </c>
      <c r="L495" s="2" t="s">
        <v>27</v>
      </c>
    </row>
    <row r="496" customFormat="false" ht="12.8" hidden="false" customHeight="false" outlineLevel="0" collapsed="false">
      <c r="C496" s="0" t="n">
        <v>258</v>
      </c>
      <c r="D496" s="1" t="n">
        <v>300901</v>
      </c>
      <c r="E496" s="0" t="s">
        <v>701</v>
      </c>
      <c r="F496" s="1" t="s">
        <v>15</v>
      </c>
      <c r="G496" s="1" t="s">
        <v>16</v>
      </c>
      <c r="H496" s="1" t="n">
        <v>22</v>
      </c>
      <c r="I496" s="0" t="s">
        <v>593</v>
      </c>
    </row>
    <row r="497" s="2" customFormat="true" ht="12.8" hidden="false" customHeight="false" outlineLevel="0" collapsed="false">
      <c r="B497" s="3"/>
      <c r="C497" s="2" t="n">
        <v>259</v>
      </c>
      <c r="D497" s="3" t="n">
        <v>300908</v>
      </c>
      <c r="E497" s="2" t="s">
        <v>702</v>
      </c>
      <c r="F497" s="3" t="s">
        <v>15</v>
      </c>
      <c r="G497" s="3" t="s">
        <v>25</v>
      </c>
      <c r="H497" s="3" t="n">
        <v>20</v>
      </c>
      <c r="I497" s="2" t="s">
        <v>92</v>
      </c>
      <c r="J497" s="2" t="s">
        <v>31</v>
      </c>
      <c r="L497" s="2" t="s">
        <v>108</v>
      </c>
    </row>
    <row r="498" customFormat="false" ht="12.8" hidden="false" customHeight="false" outlineLevel="0" collapsed="false">
      <c r="C498" s="0" t="n">
        <v>260</v>
      </c>
      <c r="D498" s="1" t="n">
        <v>300908</v>
      </c>
      <c r="E498" s="0" t="s">
        <v>703</v>
      </c>
      <c r="F498" s="1" t="s">
        <v>15</v>
      </c>
      <c r="G498" s="1" t="s">
        <v>25</v>
      </c>
      <c r="H498" s="1" t="n">
        <v>56</v>
      </c>
      <c r="J498" s="0" t="s">
        <v>31</v>
      </c>
      <c r="L498" s="0" t="s">
        <v>27</v>
      </c>
    </row>
    <row r="499" customFormat="false" ht="12.8" hidden="false" customHeight="false" outlineLevel="0" collapsed="false">
      <c r="C499" s="0" t="n">
        <v>260</v>
      </c>
      <c r="D499" s="1" t="n">
        <v>300908</v>
      </c>
      <c r="E499" s="0" t="s">
        <v>704</v>
      </c>
      <c r="F499" s="1" t="s">
        <v>21</v>
      </c>
      <c r="H499" s="1" t="n">
        <v>40</v>
      </c>
    </row>
    <row r="500" customFormat="false" ht="12.8" hidden="false" customHeight="false" outlineLevel="0" collapsed="false">
      <c r="C500" s="0" t="n">
        <v>260</v>
      </c>
      <c r="D500" s="1" t="n">
        <v>300908</v>
      </c>
      <c r="E500" s="0" t="s">
        <v>332</v>
      </c>
      <c r="F500" s="1" t="s">
        <v>21</v>
      </c>
    </row>
    <row r="501" customFormat="false" ht="12.8" hidden="false" customHeight="false" outlineLevel="0" collapsed="false">
      <c r="C501" s="0" t="n">
        <v>260</v>
      </c>
      <c r="D501" s="1" t="n">
        <v>300908</v>
      </c>
      <c r="E501" s="0" t="s">
        <v>332</v>
      </c>
      <c r="F501" s="1" t="s">
        <v>21</v>
      </c>
    </row>
    <row r="502" customFormat="false" ht="12.8" hidden="false" customHeight="false" outlineLevel="0" collapsed="false">
      <c r="C502" s="0" t="n">
        <v>260</v>
      </c>
      <c r="D502" s="1" t="n">
        <v>300908</v>
      </c>
      <c r="E502" s="0" t="s">
        <v>332</v>
      </c>
      <c r="F502" s="1" t="s">
        <v>15</v>
      </c>
    </row>
    <row r="503" s="2" customFormat="true" ht="12.8" hidden="false" customHeight="false" outlineLevel="0" collapsed="false">
      <c r="B503" s="3"/>
      <c r="C503" s="2" t="n">
        <v>261</v>
      </c>
      <c r="D503" s="3" t="n">
        <v>300908</v>
      </c>
      <c r="E503" s="2" t="s">
        <v>705</v>
      </c>
      <c r="F503" s="3" t="s">
        <v>15</v>
      </c>
      <c r="G503" s="3" t="s">
        <v>25</v>
      </c>
      <c r="H503" s="3" t="n">
        <v>65</v>
      </c>
      <c r="J503" s="2" t="s">
        <v>31</v>
      </c>
      <c r="L503" s="2" t="s">
        <v>108</v>
      </c>
    </row>
    <row r="504" s="2" customFormat="true" ht="12.8" hidden="false" customHeight="false" outlineLevel="0" collapsed="false">
      <c r="B504" s="3"/>
      <c r="C504" s="2" t="n">
        <v>261</v>
      </c>
      <c r="D504" s="3" t="n">
        <v>300908</v>
      </c>
      <c r="E504" s="2" t="s">
        <v>706</v>
      </c>
      <c r="F504" s="3" t="s">
        <v>21</v>
      </c>
      <c r="G504" s="3"/>
      <c r="H504" s="3" t="n">
        <v>47</v>
      </c>
    </row>
    <row r="505" customFormat="false" ht="12.8" hidden="false" customHeight="false" outlineLevel="0" collapsed="false">
      <c r="A505" s="0" t="n">
        <f aca="false">COUNT(C491:C505)</f>
        <v>15</v>
      </c>
      <c r="B505" s="1" t="n">
        <v>1830</v>
      </c>
      <c r="C505" s="0" t="n">
        <v>262</v>
      </c>
      <c r="D505" s="1" t="n">
        <v>301127</v>
      </c>
      <c r="E505" s="0" t="s">
        <v>707</v>
      </c>
      <c r="F505" s="1" t="s">
        <v>15</v>
      </c>
      <c r="G505" s="1" t="s">
        <v>16</v>
      </c>
      <c r="H505" s="1" t="n">
        <v>18</v>
      </c>
      <c r="I505" s="0" t="s">
        <v>708</v>
      </c>
      <c r="J505" s="0" t="s">
        <v>31</v>
      </c>
      <c r="L505" s="0" t="s">
        <v>108</v>
      </c>
    </row>
    <row r="506" s="2" customFormat="true" ht="12.8" hidden="false" customHeight="false" outlineLevel="0" collapsed="false">
      <c r="B506" s="3" t="n">
        <v>1831</v>
      </c>
      <c r="C506" s="2" t="n">
        <v>263</v>
      </c>
      <c r="D506" s="3" t="n">
        <v>310324</v>
      </c>
      <c r="E506" s="2" t="s">
        <v>709</v>
      </c>
      <c r="F506" s="3" t="s">
        <v>15</v>
      </c>
      <c r="G506" s="3" t="s">
        <v>154</v>
      </c>
      <c r="H506" s="3"/>
      <c r="J506" s="2" t="s">
        <v>105</v>
      </c>
      <c r="L506" s="2" t="s">
        <v>564</v>
      </c>
    </row>
    <row r="507" s="2" customFormat="true" ht="12.8" hidden="false" customHeight="false" outlineLevel="0" collapsed="false">
      <c r="B507" s="3"/>
      <c r="C507" s="2" t="n">
        <v>263</v>
      </c>
      <c r="D507" s="3" t="n">
        <v>310324</v>
      </c>
      <c r="E507" s="2" t="s">
        <v>710</v>
      </c>
      <c r="F507" s="3" t="s">
        <v>21</v>
      </c>
      <c r="G507" s="3"/>
      <c r="H507" s="3"/>
    </row>
    <row r="508" s="2" customFormat="true" ht="12.8" hidden="false" customHeight="false" outlineLevel="0" collapsed="false">
      <c r="B508" s="3"/>
      <c r="C508" s="2" t="n">
        <v>263</v>
      </c>
      <c r="D508" s="3" t="n">
        <v>310324</v>
      </c>
      <c r="E508" s="2" t="s">
        <v>332</v>
      </c>
      <c r="F508" s="3"/>
      <c r="G508" s="3"/>
      <c r="H508" s="3"/>
    </row>
    <row r="509" s="2" customFormat="true" ht="12.8" hidden="false" customHeight="false" outlineLevel="0" collapsed="false">
      <c r="B509" s="3"/>
      <c r="C509" s="2" t="n">
        <v>263</v>
      </c>
      <c r="D509" s="3" t="n">
        <v>310324</v>
      </c>
      <c r="E509" s="2" t="s">
        <v>332</v>
      </c>
      <c r="F509" s="3"/>
      <c r="G509" s="3"/>
      <c r="H509" s="3"/>
    </row>
    <row r="510" customFormat="false" ht="12.8" hidden="false" customHeight="false" outlineLevel="0" collapsed="false">
      <c r="C510" s="0" t="n">
        <v>264</v>
      </c>
      <c r="D510" s="1" t="n">
        <v>310903</v>
      </c>
      <c r="E510" s="0" t="s">
        <v>711</v>
      </c>
      <c r="F510" s="1" t="s">
        <v>15</v>
      </c>
      <c r="G510" s="1" t="s">
        <v>712</v>
      </c>
      <c r="H510" s="1" t="s">
        <v>424</v>
      </c>
      <c r="I510" s="0" t="s">
        <v>713</v>
      </c>
      <c r="J510" s="0" t="s">
        <v>426</v>
      </c>
      <c r="L510" s="0" t="s">
        <v>27</v>
      </c>
    </row>
    <row r="511" s="2" customFormat="true" ht="12.8" hidden="false" customHeight="false" outlineLevel="0" collapsed="false">
      <c r="B511" s="3"/>
      <c r="C511" s="2" t="n">
        <v>265</v>
      </c>
      <c r="D511" s="3" t="n">
        <v>310903</v>
      </c>
      <c r="E511" s="2" t="s">
        <v>714</v>
      </c>
      <c r="F511" s="3" t="s">
        <v>15</v>
      </c>
      <c r="G511" s="3" t="s">
        <v>712</v>
      </c>
      <c r="H511" s="3" t="n">
        <v>22</v>
      </c>
      <c r="I511" s="2" t="s">
        <v>713</v>
      </c>
      <c r="J511" s="2" t="s">
        <v>426</v>
      </c>
    </row>
    <row r="512" customFormat="false" ht="12.8" hidden="false" customHeight="false" outlineLevel="0" collapsed="false">
      <c r="C512" s="0" t="n">
        <v>266</v>
      </c>
      <c r="D512" s="1" t="n">
        <v>310905</v>
      </c>
      <c r="E512" s="0" t="s">
        <v>715</v>
      </c>
      <c r="F512" s="1" t="s">
        <v>15</v>
      </c>
      <c r="G512" s="1" t="s">
        <v>25</v>
      </c>
      <c r="H512" s="1" t="n">
        <v>24</v>
      </c>
      <c r="I512" s="0" t="s">
        <v>716</v>
      </c>
      <c r="L512" s="0" t="s">
        <v>66</v>
      </c>
      <c r="M512" s="0" t="s">
        <v>52</v>
      </c>
    </row>
    <row r="513" s="2" customFormat="true" ht="12.8" hidden="false" customHeight="false" outlineLevel="0" collapsed="false">
      <c r="B513" s="3"/>
      <c r="C513" s="2" t="n">
        <v>267</v>
      </c>
      <c r="D513" s="3" t="n">
        <v>310905</v>
      </c>
      <c r="E513" s="2" t="s">
        <v>544</v>
      </c>
      <c r="F513" s="3" t="s">
        <v>15</v>
      </c>
      <c r="G513" s="3" t="s">
        <v>25</v>
      </c>
      <c r="H513" s="3" t="n">
        <v>25</v>
      </c>
      <c r="I513" s="2" t="s">
        <v>716</v>
      </c>
      <c r="L513" s="2" t="s">
        <v>27</v>
      </c>
    </row>
    <row r="514" customFormat="false" ht="12.8" hidden="false" customHeight="false" outlineLevel="0" collapsed="false">
      <c r="C514" s="0" t="n">
        <v>268</v>
      </c>
      <c r="D514" s="1" t="n">
        <v>310906</v>
      </c>
      <c r="E514" s="0" t="s">
        <v>717</v>
      </c>
      <c r="F514" s="1" t="s">
        <v>15</v>
      </c>
      <c r="G514" s="1" t="s">
        <v>25</v>
      </c>
      <c r="H514" s="1" t="n">
        <v>21</v>
      </c>
      <c r="I514" s="0" t="s">
        <v>718</v>
      </c>
      <c r="K514" s="0" t="s">
        <v>719</v>
      </c>
      <c r="L514" s="0" t="s">
        <v>66</v>
      </c>
    </row>
    <row r="515" s="2" customFormat="true" ht="12.8" hidden="false" customHeight="false" outlineLevel="0" collapsed="false">
      <c r="B515" s="3"/>
      <c r="C515" s="2" t="n">
        <v>269</v>
      </c>
      <c r="D515" s="3" t="n">
        <v>310909</v>
      </c>
      <c r="E515" s="2" t="s">
        <v>720</v>
      </c>
      <c r="F515" s="3" t="s">
        <v>15</v>
      </c>
      <c r="G515" s="3" t="s">
        <v>633</v>
      </c>
      <c r="H515" s="3" t="n">
        <v>22</v>
      </c>
      <c r="I515" s="2" t="s">
        <v>721</v>
      </c>
      <c r="J515" s="2" t="s">
        <v>31</v>
      </c>
      <c r="L515" s="2" t="s">
        <v>27</v>
      </c>
    </row>
    <row r="516" customFormat="false" ht="12.8" hidden="false" customHeight="false" outlineLevel="0" collapsed="false">
      <c r="C516" s="0" t="n">
        <v>270</v>
      </c>
      <c r="D516" s="1" t="n">
        <v>311104</v>
      </c>
      <c r="E516" s="0" t="s">
        <v>722</v>
      </c>
      <c r="F516" s="1" t="s">
        <v>15</v>
      </c>
      <c r="G516" s="1" t="s">
        <v>712</v>
      </c>
      <c r="H516" s="1" t="n">
        <v>22</v>
      </c>
      <c r="I516" s="0" t="s">
        <v>723</v>
      </c>
      <c r="L516" s="0" t="s">
        <v>66</v>
      </c>
    </row>
    <row r="517" s="2" customFormat="true" ht="12.8" hidden="false" customHeight="false" outlineLevel="0" collapsed="false">
      <c r="B517" s="3"/>
      <c r="C517" s="2" t="n">
        <v>271</v>
      </c>
      <c r="D517" s="3" t="n">
        <v>311108</v>
      </c>
      <c r="E517" s="2" t="s">
        <v>724</v>
      </c>
      <c r="F517" s="3" t="s">
        <v>15</v>
      </c>
      <c r="G517" s="3" t="s">
        <v>712</v>
      </c>
      <c r="H517" s="3" t="n">
        <v>73</v>
      </c>
      <c r="J517" s="2" t="s">
        <v>551</v>
      </c>
    </row>
    <row r="518" s="2" customFormat="true" ht="12.8" hidden="false" customHeight="false" outlineLevel="0" collapsed="false">
      <c r="B518" s="3"/>
      <c r="C518" s="2" t="n">
        <v>271</v>
      </c>
      <c r="D518" s="3" t="n">
        <v>311108</v>
      </c>
      <c r="E518" s="2" t="s">
        <v>725</v>
      </c>
      <c r="F518" s="3" t="s">
        <v>15</v>
      </c>
      <c r="G518" s="3"/>
      <c r="H518" s="3" t="n">
        <v>15</v>
      </c>
      <c r="L518" s="2" t="s">
        <v>108</v>
      </c>
    </row>
    <row r="519" s="2" customFormat="true" ht="12.8" hidden="false" customHeight="false" outlineLevel="0" collapsed="false">
      <c r="B519" s="3"/>
      <c r="C519" s="2" t="n">
        <v>271</v>
      </c>
      <c r="D519" s="3" t="n">
        <v>311108</v>
      </c>
      <c r="E519" s="2" t="s">
        <v>726</v>
      </c>
      <c r="F519" s="3" t="s">
        <v>15</v>
      </c>
      <c r="G519" s="3"/>
      <c r="H519" s="3" t="n">
        <v>13</v>
      </c>
      <c r="L519" s="2" t="s">
        <v>108</v>
      </c>
    </row>
    <row r="520" s="2" customFormat="true" ht="12.8" hidden="false" customHeight="false" outlineLevel="0" collapsed="false">
      <c r="B520" s="3"/>
      <c r="C520" s="2" t="n">
        <v>271</v>
      </c>
      <c r="D520" s="3" t="n">
        <v>311108</v>
      </c>
      <c r="E520" s="2" t="s">
        <v>727</v>
      </c>
      <c r="F520" s="3" t="s">
        <v>15</v>
      </c>
      <c r="G520" s="3"/>
      <c r="H520" s="3" t="n">
        <v>15</v>
      </c>
      <c r="L520" s="2" t="s">
        <v>108</v>
      </c>
    </row>
    <row r="521" customFormat="false" ht="12.8" hidden="false" customHeight="false" outlineLevel="0" collapsed="false">
      <c r="C521" s="0" t="n">
        <v>272</v>
      </c>
      <c r="D521" s="1" t="n">
        <v>311108</v>
      </c>
      <c r="E521" s="0" t="s">
        <v>728</v>
      </c>
      <c r="F521" s="1" t="s">
        <v>15</v>
      </c>
      <c r="G521" s="1" t="s">
        <v>633</v>
      </c>
      <c r="H521" s="1" t="n">
        <v>23</v>
      </c>
      <c r="I521" s="0" t="s">
        <v>729</v>
      </c>
      <c r="L521" s="0" t="s">
        <v>52</v>
      </c>
    </row>
    <row r="522" s="2" customFormat="true" ht="12.8" hidden="false" customHeight="false" outlineLevel="0" collapsed="false">
      <c r="B522" s="3"/>
      <c r="C522" s="2" t="n">
        <v>273</v>
      </c>
      <c r="D522" s="3" t="n">
        <v>311201</v>
      </c>
      <c r="E522" s="2" t="s">
        <v>730</v>
      </c>
      <c r="F522" s="3" t="s">
        <v>15</v>
      </c>
      <c r="G522" s="3" t="s">
        <v>712</v>
      </c>
      <c r="H522" s="3" t="n">
        <v>15</v>
      </c>
      <c r="I522" s="2" t="s">
        <v>729</v>
      </c>
      <c r="L522" s="2" t="s">
        <v>52</v>
      </c>
    </row>
    <row r="523" customFormat="false" ht="12.8" hidden="false" customHeight="false" outlineLevel="0" collapsed="false">
      <c r="C523" s="0" t="n">
        <v>274</v>
      </c>
      <c r="D523" s="1" t="n">
        <v>311201</v>
      </c>
      <c r="E523" s="0" t="s">
        <v>731</v>
      </c>
      <c r="F523" s="1" t="s">
        <v>15</v>
      </c>
      <c r="G523" s="1" t="s">
        <v>712</v>
      </c>
      <c r="H523" s="1" t="n">
        <v>21</v>
      </c>
      <c r="I523" s="0" t="s">
        <v>729</v>
      </c>
      <c r="L523" s="0" t="s">
        <v>52</v>
      </c>
    </row>
    <row r="524" s="2" customFormat="true" ht="12.8" hidden="false" customHeight="false" outlineLevel="0" collapsed="false">
      <c r="B524" s="3"/>
      <c r="C524" s="2" t="n">
        <v>275</v>
      </c>
      <c r="D524" s="3" t="n">
        <v>311205</v>
      </c>
      <c r="E524" s="2" t="s">
        <v>732</v>
      </c>
      <c r="F524" s="3" t="s">
        <v>15</v>
      </c>
      <c r="G524" s="3" t="s">
        <v>154</v>
      </c>
      <c r="H524" s="3" t="n">
        <v>20</v>
      </c>
      <c r="I524" s="2" t="s">
        <v>733</v>
      </c>
      <c r="L524" s="2" t="s">
        <v>66</v>
      </c>
    </row>
    <row r="525" customFormat="false" ht="12.8" hidden="false" customHeight="false" outlineLevel="0" collapsed="false">
      <c r="A525" s="0" t="n">
        <f aca="false">COUNT(C506:C525)</f>
        <v>20</v>
      </c>
      <c r="B525" s="1" t="n">
        <v>1831</v>
      </c>
      <c r="C525" s="0" t="n">
        <v>276</v>
      </c>
      <c r="D525" s="1" t="n">
        <v>311205</v>
      </c>
      <c r="E525" s="0" t="s">
        <v>734</v>
      </c>
      <c r="F525" s="1" t="s">
        <v>15</v>
      </c>
      <c r="G525" s="1" t="s">
        <v>712</v>
      </c>
      <c r="H525" s="1" t="n">
        <v>25</v>
      </c>
      <c r="I525" s="0" t="s">
        <v>733</v>
      </c>
      <c r="L525" s="0" t="s">
        <v>52</v>
      </c>
    </row>
    <row r="526" s="2" customFormat="true" ht="12.8" hidden="false" customHeight="false" outlineLevel="0" collapsed="false">
      <c r="B526" s="3" t="n">
        <v>1832</v>
      </c>
      <c r="C526" s="2" t="n">
        <v>277</v>
      </c>
      <c r="D526" s="3" t="n">
        <v>320123</v>
      </c>
      <c r="E526" s="2" t="s">
        <v>735</v>
      </c>
      <c r="F526" s="3" t="s">
        <v>15</v>
      </c>
      <c r="G526" s="3" t="s">
        <v>712</v>
      </c>
      <c r="H526" s="3" t="n">
        <v>32</v>
      </c>
      <c r="I526" s="2" t="s">
        <v>736</v>
      </c>
      <c r="L526" s="2" t="s">
        <v>52</v>
      </c>
    </row>
    <row r="527" customFormat="false" ht="12.8" hidden="false" customHeight="false" outlineLevel="0" collapsed="false">
      <c r="C527" s="0" t="n">
        <v>278</v>
      </c>
      <c r="D527" s="1" t="n">
        <v>320124</v>
      </c>
      <c r="E527" s="0" t="s">
        <v>737</v>
      </c>
      <c r="F527" s="1" t="s">
        <v>15</v>
      </c>
      <c r="G527" s="1" t="s">
        <v>712</v>
      </c>
      <c r="H527" s="1" t="n">
        <v>21</v>
      </c>
      <c r="J527" s="0" t="s">
        <v>31</v>
      </c>
      <c r="L527" s="0" t="s">
        <v>27</v>
      </c>
    </row>
    <row r="528" s="2" customFormat="true" ht="12.8" hidden="false" customHeight="false" outlineLevel="0" collapsed="false">
      <c r="B528" s="3"/>
      <c r="C528" s="2" t="n">
        <v>279</v>
      </c>
      <c r="D528" s="3" t="n">
        <v>320404</v>
      </c>
      <c r="E528" s="2" t="s">
        <v>738</v>
      </c>
      <c r="F528" s="3" t="s">
        <v>15</v>
      </c>
      <c r="G528" s="3" t="s">
        <v>154</v>
      </c>
      <c r="H528" s="3" t="n">
        <v>27</v>
      </c>
      <c r="L528" s="2" t="s">
        <v>52</v>
      </c>
    </row>
    <row r="529" customFormat="false" ht="12.8" hidden="false" customHeight="false" outlineLevel="0" collapsed="false">
      <c r="C529" s="0" t="n">
        <v>280</v>
      </c>
      <c r="D529" s="1" t="n">
        <v>320404</v>
      </c>
      <c r="E529" s="0" t="s">
        <v>739</v>
      </c>
      <c r="F529" s="1" t="s">
        <v>15</v>
      </c>
      <c r="G529" s="1" t="s">
        <v>712</v>
      </c>
      <c r="H529" s="1" t="n">
        <v>29</v>
      </c>
      <c r="L529" s="0" t="s">
        <v>52</v>
      </c>
    </row>
    <row r="530" s="2" customFormat="true" ht="12.8" hidden="false" customHeight="false" outlineLevel="0" collapsed="false">
      <c r="B530" s="3"/>
      <c r="C530" s="2" t="n">
        <v>281</v>
      </c>
      <c r="D530" s="3" t="n">
        <v>320430</v>
      </c>
      <c r="E530" s="2" t="s">
        <v>740</v>
      </c>
      <c r="F530" s="3" t="s">
        <v>15</v>
      </c>
      <c r="G530" s="3" t="s">
        <v>712</v>
      </c>
      <c r="H530" s="3" t="n">
        <v>52</v>
      </c>
      <c r="I530" s="2" t="s">
        <v>741</v>
      </c>
      <c r="L530" s="2" t="s">
        <v>53</v>
      </c>
      <c r="M530" s="2" t="s">
        <v>742</v>
      </c>
    </row>
    <row r="531" customFormat="false" ht="12.8" hidden="false" customHeight="false" outlineLevel="0" collapsed="false">
      <c r="C531" s="0" t="n">
        <v>282</v>
      </c>
      <c r="D531" s="1" t="n">
        <v>320504</v>
      </c>
      <c r="E531" s="0" t="s">
        <v>743</v>
      </c>
      <c r="F531" s="1" t="s">
        <v>15</v>
      </c>
      <c r="G531" s="1" t="s">
        <v>712</v>
      </c>
      <c r="H531" s="1" t="n">
        <v>22</v>
      </c>
      <c r="I531" s="0" t="s">
        <v>744</v>
      </c>
      <c r="L531" s="0" t="s">
        <v>249</v>
      </c>
      <c r="M531" s="0" t="s">
        <v>66</v>
      </c>
    </row>
    <row r="532" s="2" customFormat="true" ht="12.8" hidden="false" customHeight="false" outlineLevel="0" collapsed="false">
      <c r="B532" s="3"/>
      <c r="C532" s="2" t="n">
        <v>283</v>
      </c>
      <c r="D532" s="3" t="n">
        <v>320507</v>
      </c>
      <c r="E532" s="2" t="s">
        <v>745</v>
      </c>
      <c r="F532" s="3" t="s">
        <v>15</v>
      </c>
      <c r="G532" s="3" t="s">
        <v>746</v>
      </c>
      <c r="H532" s="3" t="n">
        <v>38</v>
      </c>
      <c r="J532" s="2" t="s">
        <v>551</v>
      </c>
      <c r="K532" s="2" t="s">
        <v>86</v>
      </c>
      <c r="L532" s="2" t="s">
        <v>27</v>
      </c>
    </row>
    <row r="533" s="2" customFormat="true" ht="12.8" hidden="false" customHeight="false" outlineLevel="0" collapsed="false">
      <c r="B533" s="3"/>
      <c r="C533" s="2" t="n">
        <v>283</v>
      </c>
      <c r="D533" s="3" t="n">
        <v>320507</v>
      </c>
      <c r="E533" s="2" t="s">
        <v>747</v>
      </c>
      <c r="F533" s="3" t="s">
        <v>21</v>
      </c>
      <c r="G533" s="3"/>
      <c r="H533" s="3" t="n">
        <v>22</v>
      </c>
    </row>
    <row r="534" customFormat="false" ht="12.8" hidden="false" customHeight="false" outlineLevel="0" collapsed="false">
      <c r="C534" s="0" t="n">
        <v>284</v>
      </c>
      <c r="D534" s="1" t="n">
        <v>320510</v>
      </c>
      <c r="E534" s="0" t="s">
        <v>748</v>
      </c>
      <c r="F534" s="1" t="s">
        <v>15</v>
      </c>
      <c r="G534" s="1" t="s">
        <v>712</v>
      </c>
      <c r="H534" s="1" t="n">
        <v>39</v>
      </c>
      <c r="I534" s="0" t="s">
        <v>749</v>
      </c>
      <c r="K534" s="0" t="s">
        <v>86</v>
      </c>
      <c r="L534" s="0" t="s">
        <v>27</v>
      </c>
      <c r="M534" s="0" t="s">
        <v>750</v>
      </c>
    </row>
    <row r="535" s="2" customFormat="true" ht="12.8" hidden="false" customHeight="false" outlineLevel="0" collapsed="false">
      <c r="B535" s="3"/>
      <c r="C535" s="2" t="n">
        <v>285</v>
      </c>
      <c r="D535" s="3" t="n">
        <v>320515</v>
      </c>
      <c r="E535" s="2" t="s">
        <v>751</v>
      </c>
      <c r="F535" s="3" t="s">
        <v>15</v>
      </c>
      <c r="G535" s="3" t="s">
        <v>712</v>
      </c>
      <c r="H535" s="3" t="n">
        <v>28</v>
      </c>
      <c r="L535" s="2" t="s">
        <v>27</v>
      </c>
    </row>
    <row r="536" customFormat="false" ht="12.8" hidden="false" customHeight="false" outlineLevel="0" collapsed="false">
      <c r="C536" s="0" t="n">
        <v>286</v>
      </c>
      <c r="D536" s="1" t="n">
        <v>320518</v>
      </c>
      <c r="E536" s="0" t="s">
        <v>752</v>
      </c>
      <c r="F536" s="1" t="s">
        <v>15</v>
      </c>
      <c r="G536" s="1" t="s">
        <v>712</v>
      </c>
      <c r="H536" s="1" t="n">
        <v>26</v>
      </c>
      <c r="I536" s="0" t="s">
        <v>753</v>
      </c>
      <c r="L536" s="0" t="s">
        <v>66</v>
      </c>
      <c r="M536" s="0" t="s">
        <v>52</v>
      </c>
    </row>
    <row r="537" customFormat="false" ht="12.8" hidden="false" customHeight="false" outlineLevel="0" collapsed="false">
      <c r="C537" s="0" t="n">
        <v>286</v>
      </c>
      <c r="D537" s="1" t="n">
        <v>320518</v>
      </c>
      <c r="E537" s="0" t="s">
        <v>754</v>
      </c>
      <c r="F537" s="1" t="s">
        <v>15</v>
      </c>
      <c r="H537" s="1" t="n">
        <v>0</v>
      </c>
    </row>
    <row r="538" s="2" customFormat="true" ht="12.8" hidden="false" customHeight="false" outlineLevel="0" collapsed="false">
      <c r="B538" s="3"/>
      <c r="C538" s="2" t="n">
        <v>287</v>
      </c>
      <c r="D538" s="3" t="n">
        <v>320523</v>
      </c>
      <c r="E538" s="2" t="s">
        <v>494</v>
      </c>
      <c r="F538" s="3" t="s">
        <v>15</v>
      </c>
      <c r="G538" s="3" t="s">
        <v>712</v>
      </c>
      <c r="H538" s="3" t="n">
        <v>45</v>
      </c>
      <c r="J538" s="2" t="s">
        <v>147</v>
      </c>
      <c r="L538" s="2" t="s">
        <v>32</v>
      </c>
      <c r="M538" s="2" t="s">
        <v>498</v>
      </c>
    </row>
    <row r="539" s="2" customFormat="true" ht="12.8" hidden="false" customHeight="false" outlineLevel="0" collapsed="false">
      <c r="B539" s="3"/>
      <c r="C539" s="2" t="n">
        <v>287</v>
      </c>
      <c r="D539" s="3" t="n">
        <v>320523</v>
      </c>
      <c r="E539" s="2" t="s">
        <v>755</v>
      </c>
      <c r="F539" s="3" t="s">
        <v>21</v>
      </c>
      <c r="G539" s="3"/>
      <c r="H539" s="3"/>
    </row>
    <row r="540" s="2" customFormat="true" ht="12.8" hidden="false" customHeight="false" outlineLevel="0" collapsed="false">
      <c r="B540" s="3"/>
      <c r="C540" s="2" t="n">
        <v>287</v>
      </c>
      <c r="D540" s="3" t="n">
        <v>320523</v>
      </c>
      <c r="E540" s="2" t="s">
        <v>756</v>
      </c>
      <c r="F540" s="3" t="s">
        <v>15</v>
      </c>
      <c r="G540" s="3"/>
      <c r="H540" s="3"/>
    </row>
    <row r="541" s="2" customFormat="true" ht="12.8" hidden="false" customHeight="false" outlineLevel="0" collapsed="false">
      <c r="B541" s="3"/>
      <c r="C541" s="2" t="n">
        <v>287</v>
      </c>
      <c r="D541" s="3" t="n">
        <v>320523</v>
      </c>
      <c r="E541" s="2" t="s">
        <v>757</v>
      </c>
      <c r="F541" s="3" t="s">
        <v>15</v>
      </c>
      <c r="G541" s="3"/>
      <c r="H541" s="3"/>
    </row>
    <row r="542" s="2" customFormat="true" ht="12.8" hidden="false" customHeight="false" outlineLevel="0" collapsed="false">
      <c r="B542" s="3"/>
      <c r="C542" s="2" t="n">
        <v>287</v>
      </c>
      <c r="D542" s="3" t="n">
        <v>320523</v>
      </c>
      <c r="E542" s="2" t="s">
        <v>755</v>
      </c>
      <c r="F542" s="3" t="s">
        <v>21</v>
      </c>
      <c r="G542" s="3"/>
      <c r="H542" s="3"/>
    </row>
    <row r="543" s="2" customFormat="true" ht="12.8" hidden="false" customHeight="false" outlineLevel="0" collapsed="false">
      <c r="B543" s="3"/>
      <c r="C543" s="2" t="n">
        <v>287</v>
      </c>
      <c r="D543" s="3" t="n">
        <v>320523</v>
      </c>
      <c r="E543" s="2" t="s">
        <v>758</v>
      </c>
      <c r="F543" s="3" t="s">
        <v>21</v>
      </c>
      <c r="G543" s="3"/>
      <c r="H543" s="3"/>
    </row>
    <row r="544" s="2" customFormat="true" ht="12.8" hidden="false" customHeight="false" outlineLevel="0" collapsed="false">
      <c r="B544" s="3"/>
      <c r="C544" s="2" t="n">
        <v>287</v>
      </c>
      <c r="D544" s="3" t="n">
        <v>320523</v>
      </c>
      <c r="E544" s="2" t="s">
        <v>759</v>
      </c>
      <c r="F544" s="3" t="s">
        <v>21</v>
      </c>
      <c r="G544" s="3"/>
      <c r="H544" s="3"/>
    </row>
    <row r="545" customFormat="false" ht="12.8" hidden="false" customHeight="false" outlineLevel="0" collapsed="false">
      <c r="C545" s="0" t="n">
        <v>288</v>
      </c>
      <c r="D545" s="1" t="n">
        <v>320727</v>
      </c>
      <c r="E545" s="0" t="s">
        <v>760</v>
      </c>
      <c r="F545" s="1" t="s">
        <v>15</v>
      </c>
      <c r="G545" s="1" t="s">
        <v>712</v>
      </c>
      <c r="H545" s="1" t="n">
        <v>23</v>
      </c>
      <c r="I545" s="0" t="s">
        <v>761</v>
      </c>
      <c r="L545" s="0" t="s">
        <v>27</v>
      </c>
    </row>
    <row r="546" s="2" customFormat="true" ht="12.8" hidden="false" customHeight="false" outlineLevel="0" collapsed="false">
      <c r="B546" s="3"/>
      <c r="C546" s="2" t="n">
        <v>289</v>
      </c>
      <c r="D546" s="3" t="n">
        <v>320827</v>
      </c>
      <c r="E546" s="2" t="s">
        <v>762</v>
      </c>
      <c r="F546" s="3" t="s">
        <v>15</v>
      </c>
      <c r="G546" s="3" t="s">
        <v>633</v>
      </c>
      <c r="H546" s="3" t="n">
        <v>29</v>
      </c>
      <c r="I546" s="2" t="s">
        <v>763</v>
      </c>
      <c r="L546" s="2" t="s">
        <v>71</v>
      </c>
    </row>
    <row r="547" s="2" customFormat="true" ht="12.8" hidden="false" customHeight="false" outlineLevel="0" collapsed="false">
      <c r="B547" s="3"/>
      <c r="C547" s="2" t="n">
        <v>289</v>
      </c>
      <c r="D547" s="3" t="n">
        <v>320827</v>
      </c>
      <c r="E547" s="2" t="s">
        <v>408</v>
      </c>
      <c r="F547" s="3" t="s">
        <v>21</v>
      </c>
      <c r="G547" s="3"/>
      <c r="H547" s="3"/>
    </row>
    <row r="548" s="2" customFormat="true" ht="12.8" hidden="false" customHeight="false" outlineLevel="0" collapsed="false">
      <c r="B548" s="3"/>
      <c r="C548" s="2" t="n">
        <v>289</v>
      </c>
      <c r="D548" s="3" t="n">
        <v>320827</v>
      </c>
      <c r="E548" s="2" t="s">
        <v>332</v>
      </c>
      <c r="F548" s="3"/>
      <c r="G548" s="3"/>
      <c r="H548" s="3"/>
    </row>
    <row r="549" s="2" customFormat="true" ht="12.8" hidden="false" customHeight="false" outlineLevel="0" collapsed="false">
      <c r="B549" s="3"/>
      <c r="C549" s="2" t="n">
        <v>289</v>
      </c>
      <c r="D549" s="3" t="n">
        <v>320827</v>
      </c>
      <c r="E549" s="2" t="s">
        <v>332</v>
      </c>
      <c r="F549" s="3"/>
      <c r="G549" s="3"/>
      <c r="H549" s="3"/>
    </row>
    <row r="550" customFormat="false" ht="12.8" hidden="false" customHeight="false" outlineLevel="0" collapsed="false">
      <c r="C550" s="0" t="n">
        <v>290</v>
      </c>
      <c r="D550" s="1" t="n">
        <v>320925</v>
      </c>
      <c r="E550" s="0" t="s">
        <v>764</v>
      </c>
      <c r="F550" s="1" t="s">
        <v>15</v>
      </c>
      <c r="G550" s="1" t="s">
        <v>609</v>
      </c>
      <c r="H550" s="1" t="n">
        <v>16</v>
      </c>
      <c r="L550" s="0" t="s">
        <v>108</v>
      </c>
    </row>
    <row r="551" customFormat="false" ht="12.8" hidden="false" customHeight="false" outlineLevel="0" collapsed="false">
      <c r="C551" s="0" t="n">
        <v>290</v>
      </c>
      <c r="D551" s="1" t="n">
        <v>320925</v>
      </c>
      <c r="E551" s="0" t="s">
        <v>765</v>
      </c>
      <c r="F551" s="1" t="s">
        <v>15</v>
      </c>
      <c r="G551" s="1" t="s">
        <v>609</v>
      </c>
      <c r="H551" s="1" t="n">
        <v>8</v>
      </c>
      <c r="L551" s="0" t="s">
        <v>108</v>
      </c>
    </row>
    <row r="552" s="2" customFormat="true" ht="12.8" hidden="false" customHeight="false" outlineLevel="0" collapsed="false">
      <c r="B552" s="3"/>
      <c r="C552" s="2" t="n">
        <v>291</v>
      </c>
      <c r="D552" s="3" t="n">
        <v>321003</v>
      </c>
      <c r="E552" s="2" t="s">
        <v>766</v>
      </c>
      <c r="F552" s="3" t="s">
        <v>15</v>
      </c>
      <c r="G552" s="3"/>
      <c r="H552" s="3" t="n">
        <v>18</v>
      </c>
      <c r="L552" s="2" t="s">
        <v>108</v>
      </c>
    </row>
    <row r="553" customFormat="false" ht="12.8" hidden="false" customHeight="false" outlineLevel="0" collapsed="false">
      <c r="C553" s="0" t="n">
        <v>292</v>
      </c>
      <c r="D553" s="1" t="n">
        <v>321020</v>
      </c>
      <c r="E553" s="0" t="s">
        <v>767</v>
      </c>
      <c r="F553" s="1" t="s">
        <v>15</v>
      </c>
      <c r="G553" s="1" t="s">
        <v>768</v>
      </c>
      <c r="H553" s="1" t="n">
        <v>20</v>
      </c>
      <c r="L553" s="0" t="s">
        <v>108</v>
      </c>
    </row>
    <row r="554" s="2" customFormat="true" ht="12.8" hidden="false" customHeight="false" outlineLevel="0" collapsed="false">
      <c r="B554" s="3"/>
      <c r="C554" s="2" t="n">
        <v>293</v>
      </c>
      <c r="D554" s="3" t="n">
        <v>321020</v>
      </c>
      <c r="E554" s="2" t="s">
        <v>666</v>
      </c>
      <c r="F554" s="3" t="s">
        <v>15</v>
      </c>
      <c r="G554" s="3" t="s">
        <v>154</v>
      </c>
      <c r="H554" s="3" t="n">
        <v>19</v>
      </c>
      <c r="L554" s="2" t="s">
        <v>108</v>
      </c>
    </row>
    <row r="555" customFormat="false" ht="12.8" hidden="false" customHeight="false" outlineLevel="0" collapsed="false">
      <c r="C555" s="0" t="n">
        <v>294</v>
      </c>
      <c r="D555" s="1" t="n">
        <v>321203</v>
      </c>
      <c r="E555" s="0" t="s">
        <v>245</v>
      </c>
      <c r="F555" s="1" t="s">
        <v>15</v>
      </c>
      <c r="G555" s="1" t="s">
        <v>768</v>
      </c>
      <c r="H555" s="1" t="n">
        <v>19</v>
      </c>
      <c r="I555" s="0" t="s">
        <v>769</v>
      </c>
      <c r="L555" s="0" t="s">
        <v>52</v>
      </c>
    </row>
    <row r="556" s="2" customFormat="true" ht="12.8" hidden="false" customHeight="false" outlineLevel="0" collapsed="false">
      <c r="B556" s="3"/>
      <c r="C556" s="2" t="n">
        <v>295</v>
      </c>
      <c r="D556" s="3" t="n">
        <v>321203</v>
      </c>
      <c r="E556" s="2" t="s">
        <v>446</v>
      </c>
      <c r="F556" s="3" t="s">
        <v>15</v>
      </c>
      <c r="G556" s="3" t="s">
        <v>768</v>
      </c>
      <c r="H556" s="3" t="n">
        <v>16</v>
      </c>
      <c r="I556" s="2" t="s">
        <v>770</v>
      </c>
      <c r="L556" s="2" t="s">
        <v>52</v>
      </c>
    </row>
    <row r="557" customFormat="false" ht="12.8" hidden="false" customHeight="false" outlineLevel="0" collapsed="false">
      <c r="C557" s="0" t="n">
        <v>296</v>
      </c>
      <c r="D557" s="1" t="n">
        <v>321203</v>
      </c>
      <c r="E557" s="0" t="s">
        <v>771</v>
      </c>
      <c r="F557" s="1" t="s">
        <v>15</v>
      </c>
      <c r="G557" s="1" t="s">
        <v>712</v>
      </c>
      <c r="H557" s="1" t="n">
        <v>24</v>
      </c>
      <c r="I557" s="0" t="s">
        <v>772</v>
      </c>
      <c r="L557" s="0" t="s">
        <v>52</v>
      </c>
    </row>
    <row r="558" s="2" customFormat="true" ht="12.8" hidden="false" customHeight="false" outlineLevel="0" collapsed="false">
      <c r="A558" s="2" t="n">
        <f aca="false">COUNT(C526:C558)</f>
        <v>33</v>
      </c>
      <c r="B558" s="3" t="n">
        <v>1832</v>
      </c>
      <c r="C558" s="2" t="n">
        <v>297</v>
      </c>
      <c r="D558" s="3" t="n">
        <v>321205</v>
      </c>
      <c r="E558" s="2" t="s">
        <v>666</v>
      </c>
      <c r="F558" s="3" t="s">
        <v>15</v>
      </c>
      <c r="G558" s="3" t="s">
        <v>773</v>
      </c>
      <c r="H558" s="3" t="n">
        <v>18</v>
      </c>
      <c r="I558" s="2" t="s">
        <v>774</v>
      </c>
      <c r="L558" s="2" t="s">
        <v>108</v>
      </c>
    </row>
    <row r="559" customFormat="false" ht="12.8" hidden="false" customHeight="false" outlineLevel="0" collapsed="false">
      <c r="B559" s="1" t="n">
        <v>1833</v>
      </c>
      <c r="C559" s="0" t="n">
        <v>298</v>
      </c>
      <c r="D559" s="5" t="n">
        <v>330130</v>
      </c>
      <c r="E559" s="0" t="s">
        <v>775</v>
      </c>
      <c r="F559" s="1" t="s">
        <v>15</v>
      </c>
      <c r="G559" s="1" t="s">
        <v>633</v>
      </c>
      <c r="H559" s="1" t="n">
        <v>36</v>
      </c>
      <c r="J559" s="0" t="s">
        <v>147</v>
      </c>
      <c r="L559" s="0" t="s">
        <v>89</v>
      </c>
      <c r="M559" s="0" t="s">
        <v>249</v>
      </c>
    </row>
    <row r="560" customFormat="false" ht="12.8" hidden="false" customHeight="false" outlineLevel="0" collapsed="false">
      <c r="C560" s="0" t="n">
        <v>298</v>
      </c>
      <c r="D560" s="5" t="n">
        <v>330130</v>
      </c>
      <c r="E560" s="0" t="s">
        <v>776</v>
      </c>
      <c r="F560" s="1" t="s">
        <v>21</v>
      </c>
    </row>
    <row r="561" s="2" customFormat="true" ht="12.8" hidden="false" customHeight="false" outlineLevel="0" collapsed="false">
      <c r="B561" s="3"/>
      <c r="C561" s="2" t="n">
        <v>299</v>
      </c>
      <c r="D561" s="3" t="n">
        <v>330306</v>
      </c>
      <c r="E561" s="2" t="s">
        <v>777</v>
      </c>
      <c r="F561" s="3" t="s">
        <v>15</v>
      </c>
      <c r="G561" s="3" t="s">
        <v>712</v>
      </c>
      <c r="H561" s="3" t="n">
        <v>24</v>
      </c>
      <c r="J561" s="2" t="s">
        <v>31</v>
      </c>
      <c r="L561" s="2" t="s">
        <v>27</v>
      </c>
    </row>
    <row r="562" s="2" customFormat="true" ht="12.8" hidden="false" customHeight="false" outlineLevel="0" collapsed="false">
      <c r="B562" s="3"/>
      <c r="C562" s="2" t="n">
        <v>299</v>
      </c>
      <c r="D562" s="3" t="n">
        <v>330306</v>
      </c>
      <c r="E562" s="2" t="s">
        <v>778</v>
      </c>
      <c r="F562" s="3" t="s">
        <v>21</v>
      </c>
      <c r="G562" s="3"/>
      <c r="H562" s="3"/>
    </row>
    <row r="563" customFormat="false" ht="12.8" hidden="false" customHeight="false" outlineLevel="0" collapsed="false">
      <c r="C563" s="0" t="n">
        <v>300</v>
      </c>
      <c r="D563" s="1" t="n">
        <v>330404</v>
      </c>
      <c r="E563" s="0" t="s">
        <v>779</v>
      </c>
      <c r="F563" s="1" t="s">
        <v>15</v>
      </c>
      <c r="G563" s="1" t="s">
        <v>712</v>
      </c>
      <c r="H563" s="1" t="n">
        <v>23</v>
      </c>
      <c r="L563" s="0" t="s">
        <v>52</v>
      </c>
      <c r="M563" s="0" t="s">
        <v>580</v>
      </c>
    </row>
    <row r="564" s="2" customFormat="true" ht="12.8" hidden="false" customHeight="false" outlineLevel="0" collapsed="false">
      <c r="B564" s="3"/>
      <c r="C564" s="2" t="n">
        <v>301</v>
      </c>
      <c r="D564" s="3" t="n">
        <v>330417</v>
      </c>
      <c r="E564" s="2" t="s">
        <v>319</v>
      </c>
      <c r="F564" s="3" t="s">
        <v>15</v>
      </c>
      <c r="G564" s="3" t="s">
        <v>768</v>
      </c>
      <c r="H564" s="3" t="n">
        <v>18</v>
      </c>
      <c r="L564" s="2" t="s">
        <v>52</v>
      </c>
    </row>
    <row r="565" customFormat="false" ht="12.8" hidden="false" customHeight="false" outlineLevel="0" collapsed="false">
      <c r="C565" s="0" t="n">
        <v>302</v>
      </c>
      <c r="D565" s="1" t="n">
        <v>330522</v>
      </c>
      <c r="E565" s="0" t="s">
        <v>724</v>
      </c>
      <c r="F565" s="1" t="s">
        <v>15</v>
      </c>
      <c r="G565" s="1" t="s">
        <v>712</v>
      </c>
      <c r="H565" s="1" t="n">
        <v>39</v>
      </c>
      <c r="I565" s="0" t="s">
        <v>780</v>
      </c>
      <c r="L565" s="0" t="s">
        <v>66</v>
      </c>
    </row>
    <row r="566" s="2" customFormat="true" ht="12.8" hidden="false" customHeight="false" outlineLevel="0" collapsed="false">
      <c r="B566" s="3"/>
      <c r="C566" s="2" t="n">
        <v>303</v>
      </c>
      <c r="D566" s="3" t="n">
        <v>330523</v>
      </c>
      <c r="E566" s="2" t="s">
        <v>781</v>
      </c>
      <c r="F566" s="3" t="s">
        <v>15</v>
      </c>
      <c r="G566" s="3" t="s">
        <v>712</v>
      </c>
      <c r="H566" s="3" t="n">
        <v>21</v>
      </c>
      <c r="I566" s="2" t="s">
        <v>782</v>
      </c>
      <c r="J566" s="2" t="s">
        <v>783</v>
      </c>
      <c r="L566" s="2" t="s">
        <v>27</v>
      </c>
    </row>
    <row r="567" s="2" customFormat="true" ht="12.8" hidden="false" customHeight="false" outlineLevel="0" collapsed="false">
      <c r="B567" s="3"/>
      <c r="C567" s="2" t="n">
        <v>303</v>
      </c>
      <c r="D567" s="3" t="n">
        <v>330523</v>
      </c>
      <c r="E567" s="2" t="s">
        <v>784</v>
      </c>
      <c r="F567" s="3" t="s">
        <v>15</v>
      </c>
      <c r="G567" s="3"/>
      <c r="H567" s="3"/>
    </row>
    <row r="568" customFormat="false" ht="12.8" hidden="false" customHeight="false" outlineLevel="0" collapsed="false">
      <c r="C568" s="0" t="n">
        <v>304</v>
      </c>
      <c r="D568" s="1" t="n">
        <v>330620</v>
      </c>
      <c r="E568" s="0" t="s">
        <v>785</v>
      </c>
      <c r="F568" s="1" t="s">
        <v>15</v>
      </c>
      <c r="G568" s="1" t="s">
        <v>154</v>
      </c>
      <c r="H568" s="1" t="n">
        <v>22</v>
      </c>
      <c r="I568" s="0" t="s">
        <v>786</v>
      </c>
      <c r="L568" s="0" t="s">
        <v>693</v>
      </c>
    </row>
    <row r="569" s="2" customFormat="true" ht="12.8" hidden="false" customHeight="false" outlineLevel="0" collapsed="false">
      <c r="B569" s="3"/>
      <c r="C569" s="2" t="n">
        <v>305</v>
      </c>
      <c r="D569" s="3" t="n">
        <v>330812</v>
      </c>
      <c r="E569" s="2" t="s">
        <v>787</v>
      </c>
      <c r="F569" s="3" t="s">
        <v>15</v>
      </c>
      <c r="G569" s="3" t="s">
        <v>574</v>
      </c>
      <c r="H569" s="3" t="n">
        <v>23</v>
      </c>
      <c r="I569" s="2" t="s">
        <v>774</v>
      </c>
      <c r="L569" s="2" t="s">
        <v>27</v>
      </c>
    </row>
    <row r="570" customFormat="false" ht="12.8" hidden="false" customHeight="false" outlineLevel="0" collapsed="false">
      <c r="C570" s="0" t="n">
        <v>306</v>
      </c>
      <c r="D570" s="1" t="n">
        <v>331221</v>
      </c>
      <c r="E570" s="0" t="s">
        <v>612</v>
      </c>
      <c r="F570" s="1" t="s">
        <v>15</v>
      </c>
      <c r="G570" s="1" t="s">
        <v>16</v>
      </c>
      <c r="H570" s="1" t="n">
        <v>33</v>
      </c>
      <c r="J570" s="0" t="s">
        <v>788</v>
      </c>
      <c r="L570" s="0" t="s">
        <v>52</v>
      </c>
      <c r="M570" s="0" t="s">
        <v>789</v>
      </c>
    </row>
    <row r="571" customFormat="false" ht="12.8" hidden="false" customHeight="false" outlineLevel="0" collapsed="false">
      <c r="C571" s="0" t="n">
        <v>306</v>
      </c>
      <c r="D571" s="1" t="n">
        <v>331221</v>
      </c>
      <c r="E571" s="0" t="s">
        <v>790</v>
      </c>
      <c r="F571" s="1" t="s">
        <v>21</v>
      </c>
    </row>
    <row r="572" customFormat="false" ht="12.8" hidden="false" customHeight="false" outlineLevel="0" collapsed="false">
      <c r="C572" s="0" t="n">
        <v>306</v>
      </c>
      <c r="D572" s="1" t="n">
        <v>331221</v>
      </c>
      <c r="E572" s="0" t="s">
        <v>332</v>
      </c>
    </row>
    <row r="573" customFormat="false" ht="12.8" hidden="false" customHeight="false" outlineLevel="0" collapsed="false">
      <c r="A573" s="0" t="n">
        <f aca="false">COUNT(C559:C573)</f>
        <v>15</v>
      </c>
      <c r="B573" s="1" t="n">
        <v>1833</v>
      </c>
      <c r="C573" s="0" t="n">
        <v>306</v>
      </c>
      <c r="D573" s="1" t="n">
        <v>331221</v>
      </c>
      <c r="E573" s="0" t="s">
        <v>332</v>
      </c>
    </row>
    <row r="574" s="2" customFormat="true" ht="12.8" hidden="false" customHeight="false" outlineLevel="0" collapsed="false">
      <c r="B574" s="3" t="n">
        <v>1834</v>
      </c>
      <c r="C574" s="2" t="n">
        <v>307</v>
      </c>
      <c r="D574" s="3" t="n">
        <v>340130</v>
      </c>
      <c r="E574" s="2" t="s">
        <v>791</v>
      </c>
      <c r="F574" s="3" t="s">
        <v>15</v>
      </c>
      <c r="G574" s="3" t="s">
        <v>154</v>
      </c>
      <c r="H574" s="3" t="n">
        <v>21</v>
      </c>
      <c r="I574" s="2" t="s">
        <v>792</v>
      </c>
      <c r="J574" s="2" t="s">
        <v>147</v>
      </c>
      <c r="L574" s="2" t="s">
        <v>27</v>
      </c>
    </row>
    <row r="575" customFormat="false" ht="12.8" hidden="false" customHeight="false" outlineLevel="0" collapsed="false">
      <c r="C575" s="0" t="n">
        <v>308</v>
      </c>
      <c r="D575" s="1" t="n">
        <v>340411</v>
      </c>
      <c r="E575" s="0" t="s">
        <v>793</v>
      </c>
      <c r="F575" s="1" t="s">
        <v>15</v>
      </c>
      <c r="G575" s="1" t="s">
        <v>712</v>
      </c>
      <c r="H575" s="1" t="n">
        <v>35</v>
      </c>
      <c r="I575" s="0" t="s">
        <v>794</v>
      </c>
      <c r="J575" s="0" t="s">
        <v>147</v>
      </c>
      <c r="L575" s="0" t="s">
        <v>27</v>
      </c>
    </row>
    <row r="576" customFormat="false" ht="12.8" hidden="false" customHeight="false" outlineLevel="0" collapsed="false">
      <c r="C576" s="0" t="n">
        <v>308</v>
      </c>
      <c r="D576" s="1" t="n">
        <v>340411</v>
      </c>
      <c r="E576" s="0" t="s">
        <v>795</v>
      </c>
      <c r="F576" s="1" t="s">
        <v>21</v>
      </c>
    </row>
    <row r="577" customFormat="false" ht="12.8" hidden="false" customHeight="false" outlineLevel="0" collapsed="false">
      <c r="C577" s="0" t="n">
        <v>308</v>
      </c>
      <c r="D577" s="1" t="n">
        <v>340411</v>
      </c>
      <c r="E577" s="0" t="s">
        <v>332</v>
      </c>
      <c r="F577" s="1" t="s">
        <v>21</v>
      </c>
    </row>
    <row r="578" customFormat="false" ht="12.8" hidden="false" customHeight="false" outlineLevel="0" collapsed="false">
      <c r="C578" s="0" t="n">
        <v>308</v>
      </c>
      <c r="D578" s="1" t="n">
        <v>340411</v>
      </c>
      <c r="E578" s="0" t="s">
        <v>332</v>
      </c>
      <c r="F578" s="1" t="s">
        <v>21</v>
      </c>
    </row>
    <row r="579" customFormat="false" ht="12.8" hidden="false" customHeight="false" outlineLevel="0" collapsed="false">
      <c r="C579" s="0" t="n">
        <v>308</v>
      </c>
      <c r="D579" s="1" t="n">
        <v>340411</v>
      </c>
      <c r="E579" s="0" t="s">
        <v>332</v>
      </c>
      <c r="F579" s="1" t="s">
        <v>21</v>
      </c>
    </row>
    <row r="580" customFormat="false" ht="12.8" hidden="false" customHeight="false" outlineLevel="0" collapsed="false">
      <c r="C580" s="0" t="n">
        <v>308</v>
      </c>
      <c r="D580" s="1" t="n">
        <v>340411</v>
      </c>
      <c r="E580" s="0" t="s">
        <v>332</v>
      </c>
      <c r="F580" s="1" t="s">
        <v>15</v>
      </c>
    </row>
    <row r="581" customFormat="false" ht="12.8" hidden="false" customHeight="false" outlineLevel="0" collapsed="false">
      <c r="C581" s="0" t="n">
        <v>308</v>
      </c>
      <c r="D581" s="1" t="n">
        <v>340411</v>
      </c>
      <c r="E581" s="0" t="s">
        <v>332</v>
      </c>
      <c r="F581" s="1" t="s">
        <v>15</v>
      </c>
    </row>
    <row r="582" customFormat="false" ht="12.8" hidden="false" customHeight="false" outlineLevel="0" collapsed="false">
      <c r="C582" s="0" t="n">
        <v>308</v>
      </c>
      <c r="D582" s="1" t="n">
        <v>340411</v>
      </c>
      <c r="E582" s="0" t="s">
        <v>332</v>
      </c>
      <c r="F582" s="1" t="s">
        <v>15</v>
      </c>
    </row>
    <row r="583" customFormat="false" ht="12.8" hidden="false" customHeight="false" outlineLevel="0" collapsed="false">
      <c r="C583" s="0" t="n">
        <v>308</v>
      </c>
      <c r="D583" s="1" t="n">
        <v>340411</v>
      </c>
      <c r="E583" s="0" t="s">
        <v>332</v>
      </c>
      <c r="F583" s="1" t="s">
        <v>15</v>
      </c>
    </row>
    <row r="584" customFormat="false" ht="12.8" hidden="false" customHeight="false" outlineLevel="0" collapsed="false">
      <c r="C584" s="0" t="n">
        <v>308</v>
      </c>
      <c r="D584" s="1" t="n">
        <v>340411</v>
      </c>
      <c r="E584" s="0" t="s">
        <v>332</v>
      </c>
      <c r="F584" s="1" t="s">
        <v>15</v>
      </c>
    </row>
    <row r="585" customFormat="false" ht="12.8" hidden="false" customHeight="false" outlineLevel="0" collapsed="false">
      <c r="C585" s="0" t="n">
        <v>308</v>
      </c>
      <c r="D585" s="1" t="n">
        <v>340411</v>
      </c>
      <c r="E585" s="0" t="s">
        <v>332</v>
      </c>
      <c r="F585" s="1" t="s">
        <v>15</v>
      </c>
    </row>
    <row r="586" customFormat="false" ht="12.8" hidden="false" customHeight="false" outlineLevel="0" collapsed="false">
      <c r="C586" s="0" t="n">
        <v>308</v>
      </c>
      <c r="D586" s="1" t="n">
        <v>340411</v>
      </c>
      <c r="E586" s="0" t="s">
        <v>332</v>
      </c>
      <c r="F586" s="1" t="s">
        <v>15</v>
      </c>
    </row>
    <row r="587" s="2" customFormat="true" ht="12.8" hidden="false" customHeight="false" outlineLevel="0" collapsed="false">
      <c r="B587" s="3"/>
      <c r="C587" s="2" t="n">
        <v>309</v>
      </c>
      <c r="D587" s="3" t="n">
        <v>340421</v>
      </c>
      <c r="E587" s="2" t="s">
        <v>796</v>
      </c>
      <c r="F587" s="3" t="s">
        <v>15</v>
      </c>
      <c r="G587" s="3" t="s">
        <v>712</v>
      </c>
      <c r="H587" s="3" t="n">
        <v>18</v>
      </c>
      <c r="I587" s="2" t="s">
        <v>792</v>
      </c>
      <c r="L587" s="2" t="s">
        <v>27</v>
      </c>
    </row>
    <row r="588" customFormat="false" ht="12.8" hidden="false" customHeight="false" outlineLevel="0" collapsed="false">
      <c r="C588" s="0" t="n">
        <v>310</v>
      </c>
      <c r="D588" s="1" t="n">
        <v>340530</v>
      </c>
      <c r="E588" s="0" t="s">
        <v>797</v>
      </c>
      <c r="F588" s="1" t="s">
        <v>15</v>
      </c>
      <c r="G588" s="1" t="s">
        <v>712</v>
      </c>
      <c r="H588" s="1" t="n">
        <v>24</v>
      </c>
      <c r="L588" s="0" t="s">
        <v>52</v>
      </c>
    </row>
    <row r="589" s="2" customFormat="true" ht="12.8" hidden="false" customHeight="false" outlineLevel="0" collapsed="false">
      <c r="B589" s="3"/>
      <c r="C589" s="2" t="n">
        <v>311</v>
      </c>
      <c r="D589" s="3" t="n">
        <v>340719</v>
      </c>
      <c r="E589" s="2" t="s">
        <v>623</v>
      </c>
      <c r="F589" s="3" t="s">
        <v>15</v>
      </c>
      <c r="G589" s="3" t="s">
        <v>712</v>
      </c>
      <c r="H589" s="3" t="n">
        <v>33</v>
      </c>
      <c r="L589" s="2" t="s">
        <v>798</v>
      </c>
    </row>
    <row r="590" s="2" customFormat="true" ht="12.8" hidden="false" customHeight="false" outlineLevel="0" collapsed="false">
      <c r="B590" s="3"/>
      <c r="C590" s="2" t="n">
        <v>311</v>
      </c>
      <c r="D590" s="3" t="n">
        <v>340719</v>
      </c>
      <c r="E590" s="2" t="s">
        <v>799</v>
      </c>
      <c r="F590" s="3" t="s">
        <v>21</v>
      </c>
      <c r="G590" s="3"/>
      <c r="H590" s="3"/>
    </row>
    <row r="591" s="2" customFormat="true" ht="12.8" hidden="false" customHeight="false" outlineLevel="0" collapsed="false">
      <c r="B591" s="3"/>
      <c r="C591" s="2" t="n">
        <v>311</v>
      </c>
      <c r="D591" s="3" t="n">
        <v>340719</v>
      </c>
      <c r="E591" s="2" t="s">
        <v>800</v>
      </c>
      <c r="F591" s="3" t="s">
        <v>21</v>
      </c>
      <c r="G591" s="3"/>
      <c r="H591" s="3" t="n">
        <v>9</v>
      </c>
    </row>
    <row r="592" s="2" customFormat="true" ht="12.8" hidden="false" customHeight="false" outlineLevel="0" collapsed="false">
      <c r="B592" s="3"/>
      <c r="C592" s="2" t="n">
        <v>311</v>
      </c>
      <c r="D592" s="3" t="n">
        <v>340719</v>
      </c>
      <c r="E592" s="2" t="s">
        <v>801</v>
      </c>
      <c r="F592" s="3" t="s">
        <v>15</v>
      </c>
      <c r="G592" s="3"/>
      <c r="H592" s="3" t="n">
        <v>7</v>
      </c>
    </row>
    <row r="593" customFormat="false" ht="12.8" hidden="false" customHeight="false" outlineLevel="0" collapsed="false">
      <c r="C593" s="0" t="n">
        <v>312</v>
      </c>
      <c r="D593" s="1" t="n">
        <v>340908</v>
      </c>
      <c r="E593" s="0" t="s">
        <v>745</v>
      </c>
      <c r="F593" s="1" t="s">
        <v>15</v>
      </c>
      <c r="K593" s="0" t="s">
        <v>17</v>
      </c>
    </row>
    <row r="594" customFormat="false" ht="12.8" hidden="false" customHeight="false" outlineLevel="0" collapsed="false">
      <c r="C594" s="0" t="n">
        <v>312</v>
      </c>
      <c r="D594" s="1" t="n">
        <v>340908</v>
      </c>
      <c r="E594" s="0" t="s">
        <v>802</v>
      </c>
      <c r="F594" s="1" t="s">
        <v>21</v>
      </c>
    </row>
    <row r="595" s="2" customFormat="true" ht="12.8" hidden="false" customHeight="false" outlineLevel="0" collapsed="false">
      <c r="B595" s="3"/>
      <c r="C595" s="2" t="n">
        <v>313</v>
      </c>
      <c r="D595" s="3" t="n">
        <v>340908</v>
      </c>
      <c r="E595" s="2" t="s">
        <v>803</v>
      </c>
      <c r="F595" s="3" t="s">
        <v>15</v>
      </c>
      <c r="G595" s="3" t="s">
        <v>768</v>
      </c>
      <c r="H595" s="3" t="n">
        <v>17</v>
      </c>
      <c r="I595" s="2" t="s">
        <v>804</v>
      </c>
      <c r="L595" s="2" t="s">
        <v>52</v>
      </c>
    </row>
    <row r="596" customFormat="false" ht="12.8" hidden="false" customHeight="false" outlineLevel="0" collapsed="false">
      <c r="C596" s="0" t="n">
        <v>314</v>
      </c>
      <c r="D596" s="1" t="n">
        <v>340908</v>
      </c>
      <c r="E596" s="0" t="s">
        <v>805</v>
      </c>
      <c r="F596" s="1" t="s">
        <v>15</v>
      </c>
      <c r="G596" s="1" t="s">
        <v>633</v>
      </c>
      <c r="H596" s="1" t="n">
        <v>33</v>
      </c>
      <c r="I596" s="0" t="s">
        <v>806</v>
      </c>
      <c r="K596" s="0" t="s">
        <v>86</v>
      </c>
      <c r="L596" s="0" t="s">
        <v>27</v>
      </c>
    </row>
    <row r="597" s="2" customFormat="true" ht="12.8" hidden="false" customHeight="false" outlineLevel="0" collapsed="false">
      <c r="B597" s="3"/>
      <c r="C597" s="2" t="n">
        <v>315</v>
      </c>
      <c r="D597" s="3" t="n">
        <v>340908</v>
      </c>
      <c r="E597" s="2" t="s">
        <v>807</v>
      </c>
      <c r="F597" s="3" t="s">
        <v>15</v>
      </c>
      <c r="G597" s="3" t="s">
        <v>712</v>
      </c>
      <c r="H597" s="3" t="n">
        <v>25</v>
      </c>
      <c r="I597" s="2" t="s">
        <v>808</v>
      </c>
      <c r="J597" s="2" t="s">
        <v>35</v>
      </c>
      <c r="L597" s="2" t="s">
        <v>27</v>
      </c>
    </row>
    <row r="598" customFormat="false" ht="12.8" hidden="false" customHeight="false" outlineLevel="0" collapsed="false">
      <c r="C598" s="0" t="n">
        <v>316</v>
      </c>
      <c r="D598" s="1" t="n">
        <v>340908</v>
      </c>
      <c r="E598" s="0" t="s">
        <v>809</v>
      </c>
      <c r="F598" s="1" t="s">
        <v>15</v>
      </c>
      <c r="G598" s="1" t="s">
        <v>633</v>
      </c>
      <c r="H598" s="1" t="n">
        <v>54</v>
      </c>
      <c r="L598" s="0" t="s">
        <v>27</v>
      </c>
    </row>
    <row r="599" customFormat="false" ht="12.8" hidden="false" customHeight="false" outlineLevel="0" collapsed="false">
      <c r="C599" s="0" t="n">
        <v>316</v>
      </c>
      <c r="D599" s="1" t="n">
        <v>340908</v>
      </c>
      <c r="E599" s="0" t="s">
        <v>810</v>
      </c>
      <c r="F599" s="1" t="s">
        <v>21</v>
      </c>
    </row>
    <row r="600" s="2" customFormat="true" ht="12.8" hidden="false" customHeight="false" outlineLevel="0" collapsed="false">
      <c r="B600" s="3"/>
      <c r="C600" s="2" t="n">
        <v>317</v>
      </c>
      <c r="D600" s="3" t="n">
        <v>340908</v>
      </c>
      <c r="E600" s="2" t="s">
        <v>811</v>
      </c>
      <c r="F600" s="3" t="s">
        <v>15</v>
      </c>
      <c r="G600" s="3" t="s">
        <v>712</v>
      </c>
      <c r="H600" s="3" t="n">
        <v>22</v>
      </c>
      <c r="I600" s="2" t="s">
        <v>812</v>
      </c>
      <c r="L600" s="2" t="s">
        <v>434</v>
      </c>
      <c r="M600" s="2" t="s">
        <v>52</v>
      </c>
    </row>
    <row r="601" customFormat="false" ht="12.8" hidden="false" customHeight="false" outlineLevel="0" collapsed="false">
      <c r="C601" s="0" t="n">
        <v>318</v>
      </c>
      <c r="D601" s="1" t="n">
        <v>340908</v>
      </c>
      <c r="E601" s="0" t="s">
        <v>813</v>
      </c>
      <c r="F601" s="1" t="s">
        <v>15</v>
      </c>
      <c r="G601" s="1" t="s">
        <v>814</v>
      </c>
      <c r="H601" s="1" t="n">
        <v>17</v>
      </c>
      <c r="I601" s="0" t="s">
        <v>804</v>
      </c>
    </row>
    <row r="602" s="2" customFormat="true" ht="12.8" hidden="false" customHeight="false" outlineLevel="0" collapsed="false">
      <c r="B602" s="3"/>
      <c r="C602" s="2" t="n">
        <v>319</v>
      </c>
      <c r="D602" s="3" t="n">
        <v>340909</v>
      </c>
      <c r="E602" s="2" t="s">
        <v>815</v>
      </c>
      <c r="F602" s="3" t="s">
        <v>15</v>
      </c>
      <c r="G602" s="3" t="s">
        <v>814</v>
      </c>
      <c r="H602" s="3" t="n">
        <v>63</v>
      </c>
      <c r="I602" s="2" t="s">
        <v>816</v>
      </c>
    </row>
    <row r="603" s="2" customFormat="true" ht="12.8" hidden="false" customHeight="false" outlineLevel="0" collapsed="false">
      <c r="B603" s="3"/>
      <c r="C603" s="2" t="n">
        <v>319</v>
      </c>
      <c r="D603" s="3" t="n">
        <v>340909</v>
      </c>
      <c r="E603" s="2" t="s">
        <v>817</v>
      </c>
      <c r="F603" s="3" t="s">
        <v>21</v>
      </c>
      <c r="G603" s="3"/>
      <c r="H603" s="3"/>
    </row>
    <row r="604" s="2" customFormat="true" ht="12.8" hidden="false" customHeight="false" outlineLevel="0" collapsed="false">
      <c r="B604" s="3"/>
      <c r="C604" s="2" t="n">
        <v>319</v>
      </c>
      <c r="D604" s="3" t="n">
        <v>340909</v>
      </c>
      <c r="E604" s="2" t="s">
        <v>818</v>
      </c>
      <c r="F604" s="3" t="s">
        <v>15</v>
      </c>
      <c r="G604" s="3"/>
      <c r="H604" s="3"/>
    </row>
    <row r="605" customFormat="false" ht="12.8" hidden="false" customHeight="false" outlineLevel="0" collapsed="false">
      <c r="C605" s="0" t="n">
        <v>320</v>
      </c>
      <c r="D605" s="1" t="n">
        <v>340909</v>
      </c>
      <c r="E605" s="0" t="s">
        <v>819</v>
      </c>
      <c r="F605" s="1" t="s">
        <v>15</v>
      </c>
      <c r="G605" s="1" t="s">
        <v>712</v>
      </c>
      <c r="H605" s="1" t="n">
        <v>35</v>
      </c>
      <c r="I605" s="0" t="s">
        <v>820</v>
      </c>
      <c r="K605" s="0" t="s">
        <v>17</v>
      </c>
      <c r="L605" s="0" t="s">
        <v>27</v>
      </c>
    </row>
    <row r="606" customFormat="false" ht="12.8" hidden="false" customHeight="false" outlineLevel="0" collapsed="false">
      <c r="C606" s="0" t="n">
        <v>320</v>
      </c>
      <c r="D606" s="1" t="n">
        <v>340909</v>
      </c>
      <c r="E606" s="0" t="s">
        <v>821</v>
      </c>
      <c r="F606" s="1" t="s">
        <v>21</v>
      </c>
    </row>
    <row r="607" s="2" customFormat="true" ht="12.8" hidden="false" customHeight="false" outlineLevel="0" collapsed="false">
      <c r="B607" s="3"/>
      <c r="C607" s="2" t="n">
        <v>321</v>
      </c>
      <c r="D607" s="3" t="n">
        <v>340908</v>
      </c>
      <c r="E607" s="2" t="s">
        <v>822</v>
      </c>
      <c r="F607" s="3" t="s">
        <v>21</v>
      </c>
      <c r="G607" s="3" t="s">
        <v>823</v>
      </c>
      <c r="H607" s="3" t="n">
        <v>30</v>
      </c>
      <c r="I607" s="2" t="s">
        <v>92</v>
      </c>
      <c r="L607" s="2" t="s">
        <v>191</v>
      </c>
    </row>
    <row r="608" customFormat="false" ht="12.8" hidden="false" customHeight="false" outlineLevel="0" collapsed="false">
      <c r="C608" s="0" t="n">
        <v>322</v>
      </c>
      <c r="D608" s="1" t="n">
        <v>340910</v>
      </c>
      <c r="E608" s="0" t="s">
        <v>824</v>
      </c>
      <c r="F608" s="1" t="s">
        <v>15</v>
      </c>
      <c r="G608" s="1" t="s">
        <v>712</v>
      </c>
      <c r="H608" s="1" t="n">
        <v>50</v>
      </c>
      <c r="I608" s="0" t="s">
        <v>825</v>
      </c>
      <c r="L608" s="0" t="s">
        <v>27</v>
      </c>
    </row>
    <row r="609" customFormat="false" ht="12.8" hidden="false" customHeight="false" outlineLevel="0" collapsed="false">
      <c r="C609" s="0" t="n">
        <v>322</v>
      </c>
      <c r="D609" s="1" t="n">
        <v>340910</v>
      </c>
      <c r="E609" s="0" t="s">
        <v>826</v>
      </c>
      <c r="F609" s="1" t="s">
        <v>21</v>
      </c>
    </row>
    <row r="610" customFormat="false" ht="12.8" hidden="false" customHeight="false" outlineLevel="0" collapsed="false">
      <c r="C610" s="0" t="n">
        <v>322</v>
      </c>
      <c r="D610" s="1" t="n">
        <v>340910</v>
      </c>
      <c r="E610" s="0" t="s">
        <v>827</v>
      </c>
      <c r="F610" s="1" t="s">
        <v>21</v>
      </c>
    </row>
    <row r="611" customFormat="false" ht="12.8" hidden="false" customHeight="false" outlineLevel="0" collapsed="false">
      <c r="C611" s="0" t="n">
        <v>322</v>
      </c>
      <c r="D611" s="1" t="n">
        <v>340910</v>
      </c>
      <c r="E611" s="0" t="s">
        <v>828</v>
      </c>
      <c r="F611" s="1" t="s">
        <v>21</v>
      </c>
    </row>
    <row r="612" customFormat="false" ht="12.8" hidden="false" customHeight="false" outlineLevel="0" collapsed="false">
      <c r="C612" s="0" t="n">
        <v>322</v>
      </c>
      <c r="D612" s="1" t="n">
        <v>340910</v>
      </c>
      <c r="E612" s="0" t="s">
        <v>829</v>
      </c>
      <c r="F612" s="1" t="s">
        <v>21</v>
      </c>
    </row>
    <row r="613" customFormat="false" ht="12.8" hidden="false" customHeight="false" outlineLevel="0" collapsed="false">
      <c r="C613" s="0" t="n">
        <v>322</v>
      </c>
      <c r="D613" s="1" t="n">
        <v>340910</v>
      </c>
      <c r="E613" s="0" t="s">
        <v>830</v>
      </c>
      <c r="F613" s="1" t="s">
        <v>15</v>
      </c>
    </row>
    <row r="614" s="2" customFormat="true" ht="12.8" hidden="false" customHeight="false" outlineLevel="0" collapsed="false">
      <c r="B614" s="3"/>
      <c r="C614" s="2" t="n">
        <v>323</v>
      </c>
      <c r="D614" s="3" t="n">
        <v>340911</v>
      </c>
      <c r="E614" s="2" t="s">
        <v>831</v>
      </c>
      <c r="F614" s="3" t="s">
        <v>15</v>
      </c>
      <c r="G614" s="3" t="s">
        <v>832</v>
      </c>
      <c r="H614" s="3" t="n">
        <v>35</v>
      </c>
      <c r="I614" s="2" t="s">
        <v>92</v>
      </c>
      <c r="L614" s="2" t="s">
        <v>27</v>
      </c>
    </row>
    <row r="615" customFormat="false" ht="12.8" hidden="false" customHeight="false" outlineLevel="0" collapsed="false">
      <c r="C615" s="0" t="n">
        <v>324</v>
      </c>
      <c r="D615" s="1" t="n">
        <v>340911</v>
      </c>
      <c r="E615" s="0" t="s">
        <v>278</v>
      </c>
      <c r="F615" s="1" t="s">
        <v>15</v>
      </c>
      <c r="G615" s="1" t="s">
        <v>154</v>
      </c>
      <c r="H615" s="1" t="n">
        <v>25</v>
      </c>
      <c r="I615" s="0" t="s">
        <v>92</v>
      </c>
      <c r="L615" s="0" t="s">
        <v>27</v>
      </c>
    </row>
    <row r="616" s="2" customFormat="true" ht="12.8" hidden="false" customHeight="false" outlineLevel="0" collapsed="false">
      <c r="A616" s="2" t="n">
        <f aca="false">COUNT(C574:C616)</f>
        <v>43</v>
      </c>
      <c r="B616" s="3" t="n">
        <v>1834</v>
      </c>
      <c r="C616" s="2" t="n">
        <v>325</v>
      </c>
      <c r="D616" s="3" t="n">
        <v>341028</v>
      </c>
      <c r="E616" s="2" t="s">
        <v>833</v>
      </c>
      <c r="F616" s="3" t="s">
        <v>15</v>
      </c>
      <c r="G616" s="3" t="s">
        <v>834</v>
      </c>
      <c r="H616" s="3" t="n">
        <v>23</v>
      </c>
      <c r="I616" s="2" t="s">
        <v>835</v>
      </c>
      <c r="J616" s="2" t="s">
        <v>836</v>
      </c>
      <c r="L616" s="2" t="s">
        <v>564</v>
      </c>
    </row>
    <row r="617" customFormat="false" ht="12.8" hidden="false" customHeight="false" outlineLevel="0" collapsed="false">
      <c r="A617" s="0" t="n">
        <v>1</v>
      </c>
      <c r="B617" s="1" t="n">
        <v>1835</v>
      </c>
      <c r="C617" s="0" t="n">
        <v>326</v>
      </c>
      <c r="D617" s="1" t="n">
        <v>350331</v>
      </c>
      <c r="E617" s="0" t="s">
        <v>837</v>
      </c>
      <c r="F617" s="1" t="s">
        <v>15</v>
      </c>
      <c r="G617" s="1" t="s">
        <v>832</v>
      </c>
      <c r="H617" s="1" t="n">
        <v>24</v>
      </c>
      <c r="L617" s="0" t="s">
        <v>434</v>
      </c>
    </row>
    <row r="618" s="2" customFormat="true" ht="12.8" hidden="false" customHeight="false" outlineLevel="0" collapsed="false">
      <c r="A618" s="2" t="n">
        <v>1</v>
      </c>
      <c r="B618" s="3" t="n">
        <v>1836</v>
      </c>
      <c r="C618" s="2" t="n">
        <v>327</v>
      </c>
      <c r="D618" s="3" t="n">
        <v>360726</v>
      </c>
      <c r="E618" s="2" t="s">
        <v>838</v>
      </c>
      <c r="F618" s="3" t="s">
        <v>15</v>
      </c>
      <c r="G618" s="3" t="s">
        <v>712</v>
      </c>
      <c r="H618" s="3" t="n">
        <v>25</v>
      </c>
      <c r="I618" s="2" t="s">
        <v>397</v>
      </c>
      <c r="L618" s="2" t="s">
        <v>52</v>
      </c>
    </row>
    <row r="619" customFormat="false" ht="12.8" hidden="false" customHeight="false" outlineLevel="0" collapsed="false">
      <c r="A619" s="0" t="n">
        <v>1</v>
      </c>
      <c r="B619" s="1" t="n">
        <v>1837</v>
      </c>
      <c r="C619" s="0" t="n">
        <v>328</v>
      </c>
      <c r="D619" s="1" t="n">
        <v>370309</v>
      </c>
      <c r="E619" s="0" t="s">
        <v>839</v>
      </c>
      <c r="F619" s="1" t="s">
        <v>15</v>
      </c>
      <c r="G619" s="1" t="s">
        <v>768</v>
      </c>
      <c r="H619" s="1" t="n">
        <v>19</v>
      </c>
      <c r="I619" s="0" t="s">
        <v>840</v>
      </c>
      <c r="J619" s="0" t="s">
        <v>128</v>
      </c>
      <c r="L619" s="0" t="s">
        <v>52</v>
      </c>
    </row>
    <row r="620" s="2" customFormat="true" ht="12.8" hidden="false" customHeight="false" outlineLevel="0" collapsed="false">
      <c r="B620" s="3" t="n">
        <v>1840</v>
      </c>
      <c r="C620" s="2" t="n">
        <v>329</v>
      </c>
      <c r="D620" s="3" t="n">
        <v>400101</v>
      </c>
      <c r="E620" s="2" t="s">
        <v>841</v>
      </c>
      <c r="F620" s="3" t="s">
        <v>21</v>
      </c>
      <c r="G620" s="3" t="s">
        <v>823</v>
      </c>
      <c r="H620" s="3" t="n">
        <v>50</v>
      </c>
      <c r="I620" s="2" t="s">
        <v>842</v>
      </c>
    </row>
    <row r="621" s="2" customFormat="true" ht="12.8" hidden="false" customHeight="false" outlineLevel="0" collapsed="false">
      <c r="B621" s="3"/>
      <c r="C621" s="2" t="n">
        <v>329</v>
      </c>
      <c r="D621" s="3" t="n">
        <v>400101</v>
      </c>
      <c r="E621" s="2" t="s">
        <v>843</v>
      </c>
      <c r="F621" s="3" t="s">
        <v>15</v>
      </c>
      <c r="G621" s="3"/>
      <c r="H621" s="3" t="n">
        <v>19</v>
      </c>
      <c r="I621" s="2" t="s">
        <v>842</v>
      </c>
    </row>
    <row r="622" s="2" customFormat="true" ht="12.8" hidden="false" customHeight="false" outlineLevel="0" collapsed="false">
      <c r="B622" s="3"/>
      <c r="C622" s="2" t="n">
        <v>329</v>
      </c>
      <c r="D622" s="3" t="n">
        <v>400101</v>
      </c>
      <c r="E622" s="2" t="s">
        <v>844</v>
      </c>
      <c r="F622" s="3" t="s">
        <v>21</v>
      </c>
      <c r="G622" s="3"/>
      <c r="H622" s="3" t="n">
        <v>28</v>
      </c>
      <c r="I622" s="2" t="s">
        <v>845</v>
      </c>
    </row>
    <row r="623" s="2" customFormat="true" ht="12.8" hidden="false" customHeight="false" outlineLevel="0" collapsed="false">
      <c r="B623" s="3"/>
      <c r="C623" s="2" t="n">
        <v>329</v>
      </c>
      <c r="D623" s="3" t="n">
        <v>400101</v>
      </c>
      <c r="E623" s="2" t="s">
        <v>846</v>
      </c>
      <c r="F623" s="3" t="s">
        <v>15</v>
      </c>
      <c r="G623" s="3"/>
      <c r="H623" s="3" t="n">
        <v>2</v>
      </c>
      <c r="I623" s="2" t="s">
        <v>842</v>
      </c>
    </row>
    <row r="624" customFormat="false" ht="12.8" hidden="false" customHeight="false" outlineLevel="0" collapsed="false">
      <c r="C624" s="0" t="n">
        <v>330</v>
      </c>
      <c r="D624" s="1" t="n">
        <v>400101</v>
      </c>
      <c r="E624" s="0" t="s">
        <v>847</v>
      </c>
      <c r="F624" s="1" t="s">
        <v>15</v>
      </c>
      <c r="G624" s="1" t="s">
        <v>712</v>
      </c>
      <c r="H624" s="1" t="n">
        <v>21</v>
      </c>
      <c r="I624" s="0" t="s">
        <v>848</v>
      </c>
      <c r="L624" s="0" t="s">
        <v>27</v>
      </c>
    </row>
    <row r="625" s="2" customFormat="true" ht="12.8" hidden="false" customHeight="false" outlineLevel="0" collapsed="false">
      <c r="A625" s="2" t="n">
        <f aca="false">COUNT(C620:C625)</f>
        <v>6</v>
      </c>
      <c r="B625" s="3" t="n">
        <v>1840</v>
      </c>
      <c r="C625" s="2" t="n">
        <v>331</v>
      </c>
      <c r="D625" s="3" t="n">
        <v>400101</v>
      </c>
      <c r="E625" s="2" t="s">
        <v>849</v>
      </c>
      <c r="F625" s="3" t="s">
        <v>15</v>
      </c>
      <c r="G625" s="3" t="s">
        <v>712</v>
      </c>
      <c r="H625" s="3" t="n">
        <v>21</v>
      </c>
      <c r="I625" s="2" t="s">
        <v>848</v>
      </c>
      <c r="L625" s="2" t="s">
        <v>27</v>
      </c>
    </row>
    <row r="626" customFormat="false" ht="12.8" hidden="false" customHeight="false" outlineLevel="0" collapsed="false">
      <c r="B626" s="1" t="n">
        <v>1842</v>
      </c>
      <c r="C626" s="0" t="n">
        <v>332</v>
      </c>
      <c r="D626" s="1" t="n">
        <v>420604</v>
      </c>
      <c r="E626" s="0" t="s">
        <v>850</v>
      </c>
      <c r="F626" s="1" t="s">
        <v>15</v>
      </c>
      <c r="G626" s="1" t="s">
        <v>712</v>
      </c>
      <c r="H626" s="1" t="n">
        <v>17</v>
      </c>
      <c r="I626" s="0" t="s">
        <v>851</v>
      </c>
      <c r="L626" s="0" t="s">
        <v>27</v>
      </c>
    </row>
    <row r="627" s="2" customFormat="true" ht="12.8" hidden="false" customHeight="false" outlineLevel="0" collapsed="false">
      <c r="B627" s="3"/>
      <c r="C627" s="2" t="n">
        <v>333</v>
      </c>
      <c r="D627" s="3" t="n">
        <v>420630</v>
      </c>
      <c r="E627" s="2" t="s">
        <v>852</v>
      </c>
      <c r="F627" s="3" t="s">
        <v>15</v>
      </c>
      <c r="G627" s="3" t="s">
        <v>712</v>
      </c>
      <c r="H627" s="3" t="n">
        <v>30</v>
      </c>
      <c r="I627" s="2" t="s">
        <v>853</v>
      </c>
      <c r="J627" s="2" t="s">
        <v>854</v>
      </c>
      <c r="L627" s="2" t="s">
        <v>27</v>
      </c>
    </row>
    <row r="628" s="2" customFormat="true" ht="12.8" hidden="false" customHeight="false" outlineLevel="0" collapsed="false">
      <c r="A628" s="2" t="n">
        <f aca="false">COUNT(C626:C628)</f>
        <v>3</v>
      </c>
      <c r="B628" s="3" t="n">
        <v>1842</v>
      </c>
      <c r="C628" s="2" t="n">
        <v>333</v>
      </c>
      <c r="D628" s="3" t="n">
        <v>420630</v>
      </c>
      <c r="E628" s="2" t="s">
        <v>855</v>
      </c>
      <c r="F628" s="3" t="s">
        <v>21</v>
      </c>
      <c r="G628" s="3"/>
      <c r="H628" s="3" t="n">
        <v>24</v>
      </c>
    </row>
    <row r="629" customFormat="false" ht="12.8" hidden="false" customHeight="false" outlineLevel="0" collapsed="false">
      <c r="B629" s="1" t="n">
        <v>1843</v>
      </c>
      <c r="C629" s="0" t="n">
        <v>334</v>
      </c>
      <c r="D629" s="1" t="n">
        <v>430426</v>
      </c>
      <c r="E629" s="0" t="s">
        <v>856</v>
      </c>
      <c r="F629" s="1" t="s">
        <v>15</v>
      </c>
      <c r="G629" s="1" t="s">
        <v>16</v>
      </c>
      <c r="H629" s="1" t="n">
        <v>21</v>
      </c>
      <c r="I629" s="0" t="s">
        <v>857</v>
      </c>
      <c r="L629" s="0" t="s">
        <v>356</v>
      </c>
    </row>
    <row r="630" s="2" customFormat="true" ht="12.8" hidden="false" customHeight="false" outlineLevel="0" collapsed="false">
      <c r="B630" s="3"/>
      <c r="C630" s="2" t="n">
        <v>335</v>
      </c>
      <c r="D630" s="3" t="n">
        <v>430501</v>
      </c>
      <c r="E630" s="2" t="s">
        <v>858</v>
      </c>
      <c r="F630" s="3" t="s">
        <v>15</v>
      </c>
      <c r="G630" s="3" t="s">
        <v>712</v>
      </c>
      <c r="H630" s="3" t="n">
        <v>48</v>
      </c>
      <c r="I630" s="2" t="s">
        <v>859</v>
      </c>
      <c r="J630" s="2" t="s">
        <v>860</v>
      </c>
      <c r="L630" s="2" t="s">
        <v>27</v>
      </c>
    </row>
    <row r="631" s="2" customFormat="true" ht="12.8" hidden="false" customHeight="false" outlineLevel="0" collapsed="false">
      <c r="B631" s="3"/>
      <c r="C631" s="2" t="n">
        <v>335</v>
      </c>
      <c r="D631" s="3" t="n">
        <v>430501</v>
      </c>
      <c r="E631" s="2" t="s">
        <v>861</v>
      </c>
      <c r="F631" s="3" t="s">
        <v>15</v>
      </c>
      <c r="G631" s="3"/>
      <c r="H631" s="3" t="n">
        <v>8</v>
      </c>
    </row>
    <row r="632" customFormat="false" ht="12.8" hidden="false" customHeight="false" outlineLevel="0" collapsed="false">
      <c r="A632" s="0" t="n">
        <f aca="false">COUNT(C629:C632)</f>
        <v>4</v>
      </c>
      <c r="B632" s="1" t="n">
        <v>1843</v>
      </c>
      <c r="C632" s="0" t="n">
        <v>336</v>
      </c>
      <c r="D632" s="1" t="n">
        <v>430601</v>
      </c>
      <c r="E632" s="0" t="s">
        <v>862</v>
      </c>
      <c r="F632" s="1" t="s">
        <v>15</v>
      </c>
      <c r="G632" s="1" t="s">
        <v>768</v>
      </c>
      <c r="H632" s="1" t="n">
        <v>16</v>
      </c>
      <c r="I632" s="0" t="s">
        <v>859</v>
      </c>
      <c r="J632" s="0" t="s">
        <v>863</v>
      </c>
    </row>
    <row r="633" s="2" customFormat="true" ht="12.8" hidden="false" customHeight="false" outlineLevel="0" collapsed="false">
      <c r="B633" s="3" t="n">
        <v>1844</v>
      </c>
      <c r="C633" s="2" t="n">
        <v>337</v>
      </c>
      <c r="D633" s="3" t="n">
        <v>441116</v>
      </c>
      <c r="E633" s="2" t="s">
        <v>864</v>
      </c>
      <c r="F633" s="3" t="s">
        <v>15</v>
      </c>
      <c r="G633" s="3" t="s">
        <v>712</v>
      </c>
      <c r="H633" s="3" t="n">
        <v>26</v>
      </c>
      <c r="I633" s="2" t="s">
        <v>859</v>
      </c>
      <c r="J633" s="2" t="s">
        <v>865</v>
      </c>
    </row>
    <row r="634" s="2" customFormat="true" ht="12.8" hidden="false" customHeight="false" outlineLevel="0" collapsed="false">
      <c r="B634" s="3"/>
      <c r="C634" s="2" t="n">
        <v>337</v>
      </c>
      <c r="D634" s="3" t="n">
        <v>441116</v>
      </c>
      <c r="E634" s="2" t="s">
        <v>866</v>
      </c>
      <c r="F634" s="3" t="s">
        <v>21</v>
      </c>
      <c r="G634" s="3"/>
      <c r="H634" s="3" t="n">
        <v>22</v>
      </c>
    </row>
    <row r="635" s="2" customFormat="true" ht="12.8" hidden="false" customHeight="false" outlineLevel="0" collapsed="false">
      <c r="A635" s="2" t="n">
        <f aca="false">COUNT(C633:C635)</f>
        <v>3</v>
      </c>
      <c r="B635" s="3" t="n">
        <v>1844</v>
      </c>
      <c r="C635" s="2" t="n">
        <v>337</v>
      </c>
      <c r="D635" s="3" t="n">
        <v>441116</v>
      </c>
      <c r="E635" s="2" t="s">
        <v>867</v>
      </c>
      <c r="F635" s="3" t="s">
        <v>15</v>
      </c>
      <c r="G635" s="3"/>
      <c r="H635" s="3" t="n">
        <v>15</v>
      </c>
    </row>
    <row r="636" customFormat="false" ht="12.8" hidden="false" customHeight="false" outlineLevel="0" collapsed="false">
      <c r="B636" s="1" t="n">
        <v>1845</v>
      </c>
      <c r="C636" s="0" t="n">
        <v>338</v>
      </c>
      <c r="D636" s="1" t="n">
        <v>450501</v>
      </c>
      <c r="E636" s="0" t="s">
        <v>858</v>
      </c>
      <c r="F636" s="1" t="s">
        <v>15</v>
      </c>
      <c r="G636" s="1" t="s">
        <v>868</v>
      </c>
      <c r="H636" s="1" t="n">
        <v>49</v>
      </c>
    </row>
    <row r="637" customFormat="false" ht="12.8" hidden="false" customHeight="false" outlineLevel="0" collapsed="false">
      <c r="C637" s="0" t="n">
        <v>338</v>
      </c>
      <c r="D637" s="1" t="n">
        <v>450501</v>
      </c>
      <c r="E637" s="0" t="s">
        <v>861</v>
      </c>
      <c r="F637" s="1" t="s">
        <v>15</v>
      </c>
      <c r="H637" s="1" t="n">
        <v>9</v>
      </c>
    </row>
    <row r="638" customFormat="false" ht="12.8" hidden="false" customHeight="false" outlineLevel="0" collapsed="false">
      <c r="A638" s="0" t="n">
        <f aca="false">COUNT(C636:C638)</f>
        <v>3</v>
      </c>
      <c r="B638" s="1" t="n">
        <v>1845</v>
      </c>
      <c r="C638" s="0" t="n">
        <v>338</v>
      </c>
      <c r="D638" s="1" t="n">
        <v>450501</v>
      </c>
      <c r="E638" s="0" t="s">
        <v>869</v>
      </c>
      <c r="F638" s="1" t="s">
        <v>15</v>
      </c>
      <c r="H638" s="1" t="n">
        <v>11</v>
      </c>
    </row>
    <row r="639" s="2" customFormat="true" ht="12.8" hidden="false" customHeight="false" outlineLevel="0" collapsed="false">
      <c r="A639" s="2" t="n">
        <v>1</v>
      </c>
      <c r="B639" s="3" t="n">
        <v>1847</v>
      </c>
      <c r="C639" s="2" t="n">
        <v>339</v>
      </c>
      <c r="D639" s="3" t="n">
        <v>470506</v>
      </c>
      <c r="E639" s="2" t="s">
        <v>870</v>
      </c>
      <c r="F639" s="3" t="s">
        <v>21</v>
      </c>
      <c r="G639" s="3" t="s">
        <v>868</v>
      </c>
      <c r="H639" s="3" t="n">
        <v>21</v>
      </c>
      <c r="I639" s="2" t="s">
        <v>871</v>
      </c>
      <c r="J639" s="2" t="s">
        <v>872</v>
      </c>
    </row>
    <row r="640" customFormat="false" ht="12.8" hidden="false" customHeight="false" outlineLevel="0" collapsed="false">
      <c r="A640" s="0" t="n">
        <v>1</v>
      </c>
      <c r="B640" s="1" t="n">
        <v>1849</v>
      </c>
      <c r="C640" s="0" t="n">
        <v>340</v>
      </c>
      <c r="D640" s="1" t="n">
        <v>490222</v>
      </c>
      <c r="E640" s="0" t="s">
        <v>873</v>
      </c>
      <c r="F640" s="1" t="s">
        <v>15</v>
      </c>
      <c r="G640" s="1" t="s">
        <v>154</v>
      </c>
      <c r="H640" s="1" t="s">
        <v>351</v>
      </c>
      <c r="I640" s="0" t="s">
        <v>874</v>
      </c>
      <c r="J640" s="0" t="s">
        <v>551</v>
      </c>
    </row>
    <row r="641" customFormat="false" ht="12.8" hidden="false" customHeight="false" outlineLevel="0" collapsed="false">
      <c r="L641" s="11" t="n">
        <f aca="false">COUNT(L3:L640)</f>
        <v>0</v>
      </c>
      <c r="M641" s="11"/>
    </row>
    <row r="642" customFormat="false" ht="12.8" hidden="false" customHeight="false" outlineLevel="0" collapsed="false">
      <c r="A642" s="0" t="n">
        <f aca="false">SUM(A3:A640)</f>
        <v>638</v>
      </c>
    </row>
    <row r="643" customFormat="false" ht="12.8" hidden="false" customHeight="false" outlineLevel="0" collapsed="false">
      <c r="C643" s="0" t="n">
        <f aca="false">C640</f>
        <v>340</v>
      </c>
      <c r="D643" s="10" t="s">
        <v>875</v>
      </c>
      <c r="L643" s="0" t="n">
        <f aca="false">COUNTA(L3:L640)</f>
        <v>307</v>
      </c>
      <c r="M643" s="0" t="s">
        <v>876</v>
      </c>
    </row>
    <row r="644" customFormat="false" ht="12.8" hidden="false" customHeight="false" outlineLevel="0" collapsed="false">
      <c r="C644" s="0" t="n">
        <f aca="false">A642</f>
        <v>638</v>
      </c>
      <c r="D644" s="10" t="s">
        <v>877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2" activeCellId="1" sqref="H:H B32"/>
    </sheetView>
  </sheetViews>
  <sheetFormatPr defaultRowHeight="12.8" zeroHeight="false" outlineLevelRow="0" outlineLevelCol="0"/>
  <cols>
    <col collapsed="false" customWidth="false" hidden="false" outlineLevel="0" max="1" min="1" style="1" width="11.52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A1" s="1" t="s">
        <v>3</v>
      </c>
      <c r="B1" s="1" t="s">
        <v>875</v>
      </c>
    </row>
    <row r="2" customFormat="false" ht="12.8" hidden="false" customHeight="false" outlineLevel="0" collapsed="false">
      <c r="A2" s="1" t="s">
        <v>878</v>
      </c>
      <c r="B2" s="0" t="n">
        <f aca="false">Detail!A281</f>
        <v>279</v>
      </c>
    </row>
    <row r="3" customFormat="false" ht="12.8" hidden="false" customHeight="false" outlineLevel="0" collapsed="false">
      <c r="A3" s="1" t="s">
        <v>879</v>
      </c>
      <c r="B3" s="0" t="n">
        <f aca="false">Detail!A316</f>
        <v>35</v>
      </c>
    </row>
    <row r="4" customFormat="false" ht="12.8" hidden="false" customHeight="false" outlineLevel="0" collapsed="false">
      <c r="A4" s="1" t="s">
        <v>880</v>
      </c>
      <c r="B4" s="0" t="n">
        <f aca="false">Detail!A346</f>
        <v>30</v>
      </c>
    </row>
    <row r="5" customFormat="false" ht="12.8" hidden="false" customHeight="false" outlineLevel="0" collapsed="false">
      <c r="A5" s="1" t="s">
        <v>881</v>
      </c>
      <c r="B5" s="0" t="n">
        <f aca="false">Detail!A365</f>
        <v>19</v>
      </c>
    </row>
    <row r="6" customFormat="false" ht="12.8" hidden="false" customHeight="false" outlineLevel="0" collapsed="false">
      <c r="A6" s="1" t="s">
        <v>882</v>
      </c>
      <c r="B6" s="0" t="n">
        <f aca="false">Detail!A378</f>
        <v>13</v>
      </c>
    </row>
    <row r="7" customFormat="false" ht="12.8" hidden="false" customHeight="false" outlineLevel="0" collapsed="false">
      <c r="A7" s="1" t="s">
        <v>883</v>
      </c>
      <c r="B7" s="0" t="n">
        <f aca="false">Detail!A435</f>
        <v>57</v>
      </c>
    </row>
    <row r="8" customFormat="false" ht="12.8" hidden="false" customHeight="false" outlineLevel="0" collapsed="false">
      <c r="A8" s="1" t="s">
        <v>884</v>
      </c>
      <c r="B8" s="0" t="n">
        <f aca="false">Detail!A456</f>
        <v>21</v>
      </c>
    </row>
    <row r="9" customFormat="false" ht="12.8" hidden="false" customHeight="false" outlineLevel="0" collapsed="false">
      <c r="A9" s="1" t="s">
        <v>885</v>
      </c>
      <c r="B9" s="0" t="n">
        <f aca="false">Detail!A472</f>
        <v>16</v>
      </c>
    </row>
    <row r="10" customFormat="false" ht="12.8" hidden="false" customHeight="false" outlineLevel="0" collapsed="false">
      <c r="A10" s="1" t="s">
        <v>886</v>
      </c>
      <c r="B10" s="0" t="n">
        <f aca="false">Detail!A487</f>
        <v>15</v>
      </c>
    </row>
    <row r="11" customFormat="false" ht="12.8" hidden="false" customHeight="false" outlineLevel="0" collapsed="false">
      <c r="A11" s="1" t="s">
        <v>887</v>
      </c>
      <c r="B11" s="0" t="n">
        <f aca="false">Detail!A490</f>
        <v>3</v>
      </c>
    </row>
    <row r="12" customFormat="false" ht="12.8" hidden="false" customHeight="false" outlineLevel="0" collapsed="false">
      <c r="A12" s="1" t="s">
        <v>888</v>
      </c>
      <c r="B12" s="0" t="n">
        <f aca="false">Detail!A505</f>
        <v>15</v>
      </c>
    </row>
    <row r="13" customFormat="false" ht="12.8" hidden="false" customHeight="false" outlineLevel="0" collapsed="false">
      <c r="A13" s="1" t="s">
        <v>889</v>
      </c>
      <c r="B13" s="0" t="n">
        <f aca="false">Detail!A525</f>
        <v>20</v>
      </c>
    </row>
    <row r="14" customFormat="false" ht="12.8" hidden="false" customHeight="false" outlineLevel="0" collapsed="false">
      <c r="A14" s="1" t="s">
        <v>890</v>
      </c>
      <c r="B14" s="0" t="n">
        <f aca="false">Detail!A558</f>
        <v>33</v>
      </c>
    </row>
    <row r="15" customFormat="false" ht="12.8" hidden="false" customHeight="false" outlineLevel="0" collapsed="false">
      <c r="A15" s="1" t="s">
        <v>891</v>
      </c>
      <c r="B15" s="0" t="n">
        <f aca="false">Detail!A573</f>
        <v>15</v>
      </c>
    </row>
    <row r="16" customFormat="false" ht="12.8" hidden="false" customHeight="false" outlineLevel="0" collapsed="false">
      <c r="A16" s="1" t="s">
        <v>892</v>
      </c>
      <c r="B16" s="0" t="n">
        <f aca="false">Detail!A616</f>
        <v>43</v>
      </c>
    </row>
    <row r="17" customFormat="false" ht="12.8" hidden="false" customHeight="false" outlineLevel="0" collapsed="false">
      <c r="A17" s="1" t="s">
        <v>893</v>
      </c>
      <c r="B17" s="0" t="n">
        <f aca="false">Detail!A617</f>
        <v>1</v>
      </c>
    </row>
    <row r="18" customFormat="false" ht="12.8" hidden="false" customHeight="false" outlineLevel="0" collapsed="false">
      <c r="A18" s="1" t="s">
        <v>894</v>
      </c>
      <c r="B18" s="0" t="n">
        <f aca="false">Detail!A618</f>
        <v>1</v>
      </c>
    </row>
    <row r="19" customFormat="false" ht="12.8" hidden="false" customHeight="false" outlineLevel="0" collapsed="false">
      <c r="A19" s="1" t="s">
        <v>895</v>
      </c>
      <c r="B19" s="0" t="n">
        <f aca="false">Detail!A619</f>
        <v>1</v>
      </c>
    </row>
    <row r="20" customFormat="false" ht="12.8" hidden="false" customHeight="false" outlineLevel="0" collapsed="false">
      <c r="A20" s="1" t="s">
        <v>896</v>
      </c>
      <c r="B20" s="0" t="n">
        <v>0</v>
      </c>
    </row>
    <row r="21" customFormat="false" ht="12.8" hidden="false" customHeight="false" outlineLevel="0" collapsed="false">
      <c r="A21" s="1" t="s">
        <v>897</v>
      </c>
      <c r="B21" s="0" t="n">
        <v>0</v>
      </c>
    </row>
    <row r="22" customFormat="false" ht="12.8" hidden="false" customHeight="false" outlineLevel="0" collapsed="false">
      <c r="A22" s="1" t="s">
        <v>898</v>
      </c>
      <c r="B22" s="0" t="n">
        <f aca="false">Detail!A625</f>
        <v>6</v>
      </c>
    </row>
    <row r="23" customFormat="false" ht="12.8" hidden="false" customHeight="false" outlineLevel="0" collapsed="false">
      <c r="A23" s="1" t="s">
        <v>899</v>
      </c>
      <c r="B23" s="0" t="n">
        <v>0</v>
      </c>
    </row>
    <row r="24" customFormat="false" ht="12.8" hidden="false" customHeight="false" outlineLevel="0" collapsed="false">
      <c r="A24" s="1" t="s">
        <v>900</v>
      </c>
      <c r="B24" s="0" t="n">
        <f aca="false">Detail!A628</f>
        <v>3</v>
      </c>
    </row>
    <row r="25" customFormat="false" ht="12.8" hidden="false" customHeight="false" outlineLevel="0" collapsed="false">
      <c r="A25" s="1" t="s">
        <v>901</v>
      </c>
      <c r="B25" s="0" t="n">
        <f aca="false">Detail!A632</f>
        <v>4</v>
      </c>
    </row>
    <row r="26" customFormat="false" ht="12.8" hidden="false" customHeight="false" outlineLevel="0" collapsed="false">
      <c r="A26" s="1" t="s">
        <v>902</v>
      </c>
      <c r="B26" s="0" t="n">
        <f aca="false">Detail!A638</f>
        <v>3</v>
      </c>
    </row>
    <row r="27" customFormat="false" ht="12.8" hidden="false" customHeight="false" outlineLevel="0" collapsed="false">
      <c r="A27" s="1" t="s">
        <v>903</v>
      </c>
      <c r="B27" s="0" t="n">
        <f aca="false">Detail!A638</f>
        <v>3</v>
      </c>
    </row>
    <row r="28" customFormat="false" ht="12.8" hidden="false" customHeight="false" outlineLevel="0" collapsed="false">
      <c r="A28" s="1" t="s">
        <v>904</v>
      </c>
      <c r="B28" s="0" t="n">
        <v>0</v>
      </c>
    </row>
    <row r="29" customFormat="false" ht="12.8" hidden="false" customHeight="false" outlineLevel="0" collapsed="false">
      <c r="A29" s="1" t="s">
        <v>905</v>
      </c>
      <c r="B29" s="0" t="n">
        <f aca="false">Detail!A639</f>
        <v>1</v>
      </c>
    </row>
    <row r="30" customFormat="false" ht="12.8" hidden="false" customHeight="false" outlineLevel="0" collapsed="false">
      <c r="A30" s="1" t="s">
        <v>906</v>
      </c>
      <c r="B30" s="0" t="n">
        <v>0</v>
      </c>
    </row>
    <row r="31" customFormat="false" ht="12.8" hidden="false" customHeight="false" outlineLevel="0" collapsed="false">
      <c r="A31" s="1" t="s">
        <v>907</v>
      </c>
      <c r="B31" s="0" t="n">
        <f aca="false">Detail!A640</f>
        <v>1</v>
      </c>
    </row>
    <row r="32" customFormat="false" ht="12.8" hidden="false" customHeight="false" outlineLevel="0" collapsed="false">
      <c r="A32" s="1" t="s">
        <v>908</v>
      </c>
      <c r="B32" s="0" t="n"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1081</TotalTime>
  <Application>LibreOffice/6.1.5.2$Linux_ARM_EABI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2021-01-24T13:24:22Z</dcterms:created>
  <dc:creator/>
  <dc:description/>
  <dc:language>en-US</dc:language>
  <cp:lastModifiedBy/>
  <dcterms:modified xsi:type="dcterms:W3CDTF">2021-02-18T16:33:40Z</dcterms:modified>
  <cp:revision>143</cp:revision>
  <dc:subject/>
  <dc:title/>
</cp:coreProperties>
</file>